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a_delovni_zvezek" defaultThemeVersion="124226"/>
  <xr:revisionPtr revIDLastSave="0" documentId="8_{237DB014-8D53-4300-99F5-5B0718FA7AF5}" xr6:coauthVersionLast="47" xr6:coauthVersionMax="47" xr10:uidLastSave="{00000000-0000-0000-0000-000000000000}"/>
  <bookViews>
    <workbookView xWindow="780" yWindow="780" windowWidth="19200" windowHeight="12735" tabRatio="928" xr2:uid="{00000000-000D-0000-FFFF-FFFF00000000}"/>
  </bookViews>
  <sheets>
    <sheet name="II_SI_REKAPITULACIJA" sheetId="15" r:id="rId1"/>
    <sheet name="II_SI_POPIS" sheetId="24" r:id="rId2"/>
  </sheets>
  <definedNames>
    <definedName name="_xlnm.Print_Area" localSheetId="1">II_SI_POPIS!$A$1:$F$68</definedName>
    <definedName name="_xlnm.Print_Titles" localSheetId="1">II_SI_POPIS!$1:$2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6" i="15" l="1"/>
  <c r="F65" i="24"/>
  <c r="F52" i="24" l="1"/>
  <c r="F56" i="24"/>
  <c r="F62" i="24"/>
  <c r="F60" i="24"/>
  <c r="F58" i="24"/>
  <c r="F50" i="24"/>
  <c r="F68" i="24" s="1"/>
  <c r="A4" i="15" l="1"/>
  <c r="F42" i="24"/>
  <c r="F29" i="24"/>
  <c r="F40" i="24" l="1"/>
  <c r="F38" i="24"/>
  <c r="F27" i="24"/>
  <c r="F25" i="24"/>
  <c r="F45" i="24" l="1"/>
  <c r="F6" i="15" l="1"/>
  <c r="F4" i="15"/>
  <c r="F8" i="15" l="1"/>
  <c r="F14" i="15"/>
  <c r="F15" i="15" s="1"/>
  <c r="F17" i="15" s="1"/>
</calcChain>
</file>

<file path=xl/sharedStrings.xml><?xml version="1.0" encoding="utf-8"?>
<sst xmlns="http://schemas.openxmlformats.org/spreadsheetml/2006/main" count="89" uniqueCount="63">
  <si>
    <t>Količina</t>
  </si>
  <si>
    <t>OPOMBA:</t>
  </si>
  <si>
    <t xml:space="preserve"> -</t>
  </si>
  <si>
    <t>Post.</t>
  </si>
  <si>
    <t>Opis del</t>
  </si>
  <si>
    <t>E/M</t>
  </si>
  <si>
    <t>Cena</t>
  </si>
  <si>
    <t>Znesek</t>
  </si>
  <si>
    <t>kom</t>
  </si>
  <si>
    <t>m</t>
  </si>
  <si>
    <t>Specialna bakrena cev, izdelana z vlečenjem iz celega znotraj in zunaj očiščena in razmaščena, žarjena v vakuumu, specialne kvalitete za medicinske pline, z oznako, da je bila preizkušena na propustnost, kvalitete SF-Cu, po DIN 1786, cevi na koncu zaprte s plastičnimi čepi, z dodatkom za odrez in spajanje komplet z varilnim, tesnilnim in pritrdilnim materialom</t>
  </si>
  <si>
    <t>Pripravljalna in zaključna dela, komplet z naslednjimi preikusi in testi:</t>
  </si>
  <si>
    <t>Tlačni preizkus na puščanje instalacije medicinskega plina</t>
  </si>
  <si>
    <t>Tlačni preizkus tesnosti cevovodov plinov pod pritiskom</t>
  </si>
  <si>
    <t>Tlačni preizkus na vakuumskem sistemu</t>
  </si>
  <si>
    <t>Preizkus tesnosti ventilov</t>
  </si>
  <si>
    <t>Preizkus na tesnost na dokončanih instalacijah - tlačni plinski sistemi</t>
  </si>
  <si>
    <t>Testi za dokazovanje pravilnosti priključkov za vse vakuumske sisteme in tlačne sisteme medicinskih plinov</t>
  </si>
  <si>
    <t>Pritrdilni, obešalni in drobni material</t>
  </si>
  <si>
    <t xml:space="preserve">V enotnih cenah je vedno potrebno zajeti dobavo, izdelavo, montažo in ves vezni ter pritrdilni material za navedeno postavko , četudi tekst postavke eksplicitno ne navaja tega. </t>
  </si>
  <si>
    <t>V sklop izvajalčeve ponudbe sodijo vsi delavniški načrti, ki jih pred izvedbo glede tehnične pravilnosti, zahtevane kakovosti in izgleda potrdi odgovorni projektant arhitekture.</t>
  </si>
  <si>
    <t>Kjer ni opredeljenega izvedbenega detajla ali izdelka, ga mora izvajalec pred izvedbo predstaviti,  izbor potrdita odgovorni projektant arhitekture in investitor.</t>
  </si>
  <si>
    <t>Vzorce vseh finalnih materialov je ponudnik dolžan predložiti projektantu v potrditev. Kjer so možne alternative v izbiri materiala (finalne obloge površin, njihove obdelave, vidni in nevidni pritrdilni materiali, podkonstrukcije, vzorci potiskov, okovje, obdelave stavbnega pohištva in podobno), je pred izvedbo obvezno predložiti vzorce, ki jih potrdita odgovorni projektant arhitekture in investitor.</t>
  </si>
  <si>
    <t xml:space="preserve">V ponujenih enotnih cenah je pri vseh postavkah potrebno zajeti delovne, nosilne in vse ostale odre, potrebne za izvedbo določene postavke , kakor tudi varnostna podpiranja, razpiranja in podobno, razen kjer je to izrecno drugače opredeljeno. </t>
  </si>
  <si>
    <t>V projektu navedeni proizvajalci in komercialna imena izdelkov so simbolnega značaja in za ponudnika oz. izvajalca niso obvezni. Imena so navedena z namenom, da se opredeli zahtevani  standard oz. kvaliteta določenega gradbenega proizvoda.</t>
  </si>
  <si>
    <t>Potrebno je izdelati navodila za obratovanje in vzdrževanje ter napisne ploščice za vse sklope</t>
  </si>
  <si>
    <t>Vsa pripravljalna in zaključna dela, zarisovanja ter poskusno obratovanje so zajeta v samih pozicijah</t>
  </si>
  <si>
    <t>kpl</t>
  </si>
  <si>
    <t>IV. STROJNE INŠTALACIJE - REKAPITULACIJA:</t>
  </si>
  <si>
    <t>Vrata naj bodo izdelana iz kovinskega okvirja in kaljenega stekla, varnostne ključavnice z možnostjo odprtja v sili, ključavnico in ključem. 
Na kaljeno steklo vrat je z notranje strani vgrajena elektronika s tipkami na dotik, kar omogoča lažje čiščenje omarice. Elektronika omogoča spremljanje vseh parametrov preko LCD zaslona, prav tako pa vsebuje LED diode rdeče in zelene barve (previsok/prenizek ali ustrezen tlak). Alarmiranje ob prekoračitvi vnaprej nastavljenih parametrov mora biti vizualno utripajoče ledice ter zvočno z zvočnim alarmom (previsok/prenizek tlak, previsoka temperatura okolice). Ob vsaki napaki se mora na zaslonu izpisati tip napake (pojavno okno) prav tako pa se dogodek mora shraniti v posebni meni (LOGBOOK).</t>
  </si>
  <si>
    <t xml:space="preserve">Omarica mora imeti možnost vgradnje v zid. Spodnji del omarice naj bo izdelan iz nerjaveče pločevine s pritrditvami. Vsebuje naj prehodne odprtine za cevi in električne ter CAN bus kable. </t>
  </si>
  <si>
    <t>Omarica naj bo prirejena za vgradnjo petih blokov. Blok omarice naj bo izdelan iz medenine in opremljen z merilnikom tlaka dimenzije 50 mm razreda 1,6 ali merilnikom vakuuma enakih karakteristik in zapornim krogelnim ventilom atestiranim za medicinske pline po DVGW in ventilom za napajanje v sili (NIST), zapornim kovancem, ki omogoča izvedbo tlačnega preizkusa (skladno z normativom SIST EN ISO 7396-1) in piezokristalnim tlačnim pretvornikom za merjenje tlaka/vakuuma izhodne jakosti od 4-20 mA. Priključne cevi naj bodo dimenzije 22 x 1 mm. Spajanje cevi z blokom mora biti izvedeno z maticami posebne izvedbe, tako da je omogočeno  odvijanje  samo s posebnim orodjem.</t>
  </si>
  <si>
    <t>Omogočati mora povezavo na CNS.</t>
  </si>
  <si>
    <r>
      <t>Etažna kontrolno zaporna omara za medicinske pline v skladu s SIST EN ISO 7396-1, za 4 pline (O</t>
    </r>
    <r>
      <rPr>
        <vertAlign val="subscript"/>
        <sz val="12"/>
        <rFont val="Arial"/>
        <family val="2"/>
        <charset val="238"/>
      </rPr>
      <t>2</t>
    </r>
    <r>
      <rPr>
        <sz val="12"/>
        <rFont val="Arial"/>
        <family val="2"/>
        <charset val="238"/>
      </rPr>
      <t>, N</t>
    </r>
    <r>
      <rPr>
        <vertAlign val="subscript"/>
        <sz val="12"/>
        <rFont val="Arial"/>
        <family val="2"/>
        <charset val="238"/>
      </rPr>
      <t>2</t>
    </r>
    <r>
      <rPr>
        <sz val="12"/>
        <rFont val="Arial"/>
        <family val="2"/>
        <charset val="238"/>
      </rPr>
      <t>O, KZ</t>
    </r>
    <r>
      <rPr>
        <vertAlign val="subscript"/>
        <sz val="12"/>
        <rFont val="Arial"/>
        <family val="2"/>
        <charset val="238"/>
      </rPr>
      <t>5</t>
    </r>
    <r>
      <rPr>
        <sz val="12"/>
        <rFont val="Arial"/>
        <family val="2"/>
        <charset val="238"/>
      </rPr>
      <t>, Vakuum):</t>
    </r>
  </si>
  <si>
    <t>Potrebno je izdelati projekt izvedenih del (PID) za vse sklope</t>
  </si>
  <si>
    <t>Potrebno je izdelati dokazilo o zanesljivosti objekta (DZO) za vse sklope</t>
  </si>
  <si>
    <r>
      <t xml:space="preserve">Zidna odvzemna doza za </t>
    </r>
    <r>
      <rPr>
        <b/>
        <sz val="12"/>
        <rFont val="Arial"/>
        <family val="2"/>
        <charset val="238"/>
      </rPr>
      <t>komprimiran zrak - 5 bar</t>
    </r>
    <r>
      <rPr>
        <sz val="12"/>
        <rFont val="Arial"/>
        <family val="2"/>
        <charset val="238"/>
      </rPr>
      <t xml:space="preserve">, predvidena za vgradnjo nadometno na steno, izdelana kot samozaporni ventil sestavljena iz: doze za vgradnjo na steno, vtičnice za vgradnjo v stensko dozo, korekcijskega elementa, plinskega obroča z oznako plina in pokrivne ploščice ter montažnim materialom </t>
    </r>
  </si>
  <si>
    <r>
      <t xml:space="preserve">Zidna odvzemna doza za </t>
    </r>
    <r>
      <rPr>
        <b/>
        <sz val="12"/>
        <rFont val="Arial"/>
        <family val="2"/>
        <charset val="238"/>
      </rPr>
      <t>vakuum</t>
    </r>
    <r>
      <rPr>
        <sz val="12"/>
        <rFont val="Arial"/>
        <family val="2"/>
        <charset val="238"/>
      </rPr>
      <t xml:space="preserve">, predvidena za vgradnjo nadometno na steno, izdelana kot samozaporni ventil sestavljena iz: doze za vgradnjo na steno, vtičnice za vgradnjo v stensko dozo, korekcijskega elementa, plinskega obroča z oznako plina in pokrivne ploščice ter montažnim materialom </t>
    </r>
  </si>
  <si>
    <r>
      <t xml:space="preserve">Zidna odvzemna doza za </t>
    </r>
    <r>
      <rPr>
        <b/>
        <sz val="12"/>
        <rFont val="Arial"/>
        <family val="2"/>
        <charset val="238"/>
      </rPr>
      <t>dušikov oksidul - N</t>
    </r>
    <r>
      <rPr>
        <b/>
        <vertAlign val="subscript"/>
        <sz val="12"/>
        <rFont val="Arial"/>
        <family val="2"/>
        <charset val="238"/>
      </rPr>
      <t>2</t>
    </r>
    <r>
      <rPr>
        <b/>
        <sz val="12"/>
        <rFont val="Arial"/>
        <family val="2"/>
        <charset val="238"/>
      </rPr>
      <t>O</t>
    </r>
    <r>
      <rPr>
        <sz val="12"/>
        <rFont val="Arial"/>
        <family val="2"/>
        <charset val="238"/>
      </rPr>
      <t xml:space="preserve">, predvidena za vgradnjo nadometno na steno, izdelana kot samozaporni ventil sestavljena iz: doze za vgradnjo na steno, vtičnice za vgradnjo v stensko dozo, korekcijskega elementa, plinskega obroča z oznako plina in pokrivne ploščice ter montažnim materialom </t>
    </r>
  </si>
  <si>
    <r>
      <t xml:space="preserve">Zidna odvzemna doza za </t>
    </r>
    <r>
      <rPr>
        <b/>
        <sz val="12"/>
        <rFont val="Arial"/>
        <family val="2"/>
        <charset val="238"/>
      </rPr>
      <t>kisik - O</t>
    </r>
    <r>
      <rPr>
        <b/>
        <vertAlign val="subscript"/>
        <sz val="12"/>
        <rFont val="Arial"/>
        <family val="2"/>
        <charset val="238"/>
      </rPr>
      <t>2</t>
    </r>
    <r>
      <rPr>
        <sz val="12"/>
        <rFont val="Arial"/>
        <family val="2"/>
        <charset val="238"/>
      </rPr>
      <t xml:space="preserve">, predvidena za vgradnjo nadometno na steno, izdelana kot samozaporni ventil sestavljena iz: doze za vgradnjo na steno, vtičnice za vgradnjo v stensko dozo, korekcijskega elementa, plinskega obroča z oznako plina in pokrivne ploščice ter montažnim materialom </t>
    </r>
  </si>
  <si>
    <r>
      <t xml:space="preserve">Zidna odsesovalna doza (AGSS) za </t>
    </r>
    <r>
      <rPr>
        <b/>
        <sz val="12"/>
        <rFont val="Arial"/>
        <family val="2"/>
        <charset val="238"/>
      </rPr>
      <t>dušikov oksidul - N</t>
    </r>
    <r>
      <rPr>
        <b/>
        <vertAlign val="subscript"/>
        <sz val="12"/>
        <rFont val="Arial"/>
        <family val="2"/>
        <charset val="238"/>
      </rPr>
      <t>2</t>
    </r>
    <r>
      <rPr>
        <b/>
        <sz val="12"/>
        <rFont val="Arial"/>
        <family val="2"/>
        <charset val="238"/>
      </rPr>
      <t>O</t>
    </r>
    <r>
      <rPr>
        <sz val="12"/>
        <rFont val="Arial"/>
        <family val="2"/>
        <charset val="238"/>
      </rPr>
      <t xml:space="preserve">, predvidena za vgradnjo nadometno na steno, izdelana kot samozaporni ventil sestavljena iz: doze za vgradnjo na steno, vtičnice za vgradnjo v stensko dozo, korekcijskega elementa, plinskega obroča z oznako plina in pokrivne ploščice ter montažnim materialom </t>
    </r>
  </si>
  <si>
    <t xml:space="preserve">18 × 1 </t>
  </si>
  <si>
    <t>Priključitev vseh medicinskih plinov na obstoječe omrežje, komplet z montažnim in tesnilnim materialom.</t>
  </si>
  <si>
    <t>Izdelava utorov za polaganje cevovodov, komplet z iznosom odpadnega materiala in odvozom na deponijo</t>
  </si>
  <si>
    <t>Demonaža in na isti lokaciji ponovna montaža, nove oddelčne omarise za medicinske pline, komplet z montažnim materialom</t>
  </si>
  <si>
    <t>Priključitev nove etažne kontrolno zaporne omare na oddelčni relektro razdelilec, komplet z električni vodniki in avtomatsko varovalko</t>
  </si>
  <si>
    <t>1    MEDICINSKI PLINI</t>
  </si>
  <si>
    <t>Prezračevalni ventil, za odvod oz dovod zraka v prostor, dimenije: fi 125</t>
  </si>
  <si>
    <t>Zračni kanali izdelani iz pocinkane pločevine, debeline glede na dimenzijo po DIN 24190, kvaliteta tesnosti II, v skladu z din 24194, del 2, vključno z vsemi oblikovnimi komadi, nastavitvenimi loputami, tesnili ter pritrdilnim in obešalnim materialom, v skupni teži</t>
  </si>
  <si>
    <t>kg</t>
  </si>
  <si>
    <t>Dobava in montaža raznih premostitvenih profilov in konzol za montažo prezračevalnih kanalov in opreme prezračevanja. Vključno vijačni material, vse v kompletu antikorozijsko zaščiteno.</t>
  </si>
  <si>
    <t>2    PREZRAČEVANJE</t>
  </si>
  <si>
    <t>Kanalski oz. cevni ventilator v izoliranem ohišju, komplet z nepovratno loputo na dovodu in večstopenjskim stikalom za vklop, komplet z montažnim in tesnilnim materialom z naslednjimi karakteristikami:</t>
  </si>
  <si>
    <r>
      <t>pretok zraka 150 m</t>
    </r>
    <r>
      <rPr>
        <vertAlign val="superscript"/>
        <sz val="12"/>
        <rFont val="Arial"/>
        <family val="2"/>
        <charset val="238"/>
      </rPr>
      <t>3</t>
    </r>
    <r>
      <rPr>
        <sz val="12"/>
        <rFont val="Arial"/>
        <family val="2"/>
        <charset val="238"/>
      </rPr>
      <t>/h, dp = 150 Pa</t>
    </r>
  </si>
  <si>
    <t>Ohišje z vgrajenim filtrom G4, za montažo v kanalski razvod fi 125, komplet z montažnim in tesnilnim materialom</t>
  </si>
  <si>
    <t>Elektro grelec, toplotne moči 1,2 kW, za montažo v kanalski razvod fi 125, komplet vsemi elementi za avtomatsko delovanje, ter montažnim in tesnilnim materialom</t>
  </si>
  <si>
    <r>
      <t xml:space="preserve">Priključitev poz. </t>
    </r>
    <r>
      <rPr>
        <b/>
        <sz val="12"/>
        <rFont val="Arial"/>
        <family val="2"/>
        <charset val="238"/>
      </rPr>
      <t>1</t>
    </r>
    <r>
      <rPr>
        <sz val="12"/>
        <rFont val="Arial"/>
        <family val="2"/>
        <charset val="238"/>
      </rPr>
      <t xml:space="preserve"> in </t>
    </r>
    <r>
      <rPr>
        <b/>
        <sz val="12"/>
        <rFont val="Arial"/>
        <family val="2"/>
        <charset val="238"/>
      </rPr>
      <t>2</t>
    </r>
    <r>
      <rPr>
        <sz val="12"/>
        <rFont val="Arial"/>
        <family val="2"/>
        <charset val="238"/>
      </rPr>
      <t xml:space="preserve"> na oddelčni relektro razdelilec, komplet z električni vodniki in avtomatskimi varovalkami</t>
    </r>
  </si>
  <si>
    <t>Izdelava preboja skozi steno, strop ali tla. Vrtanje z diamantnim rezilom in z napravo z vakumskim pritrjevanjem na steno, strop ali tla, debelina AB stene, stropa, tal d 60 do 80 cm, za potrebe vodenja instalacij, komplet z pripravo, zaščito, čiščenjem po izvedbi in vsem potrebnim materialom in opremo ter odvozom odpadnega materiala na trajno deponijo, dimenzije:</t>
  </si>
  <si>
    <t>Ø 150 mm</t>
  </si>
  <si>
    <t>SKUPAJ CENA brez DDV:</t>
  </si>
  <si>
    <t>DDV (22%):</t>
  </si>
  <si>
    <t>SKUPAJ CENA z DDV:</t>
  </si>
  <si>
    <t>3    NEPREDVIDENA DELA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</si>
</sst>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64" formatCode="_-* #,##0.00&quot;SIT&quot;_-;\-* #,##0.00&quot;SIT&quot;_-;_-* &quot;-&quot;??&quot;SIT&quot;_-;_-@_-"/>
    <numFmt numFmtId="165" formatCode="0&quot;.&quot;"/>
    <numFmt numFmtId="166" formatCode="0000"/>
    <numFmt numFmtId="167" formatCode="_-* #,##0.00\ _S_I_T_-;\-* #,##0.00\ _S_I_T_-;_-* &quot;-&quot;??\ _S_I_T_-;_-@_-"/>
    <numFmt numFmtId="168" formatCode="#,##0.00\ _S_I_T"/>
    <numFmt numFmtId="169" formatCode="#,##0.00&quot;       &quot;;\-#,##0.00&quot;       &quot;;&quot; -&quot;#&quot;       &quot;;@\ "/>
    <numFmt numFmtId="170" formatCode="#,##0&quot; SIT &quot;;\-#,##0&quot; SIT &quot;;&quot; - SIT &quot;;@\ "/>
    <numFmt numFmtId="171" formatCode="#,##0.00&quot; SIT &quot;;\-#,##0.00&quot; SIT &quot;;&quot; -&quot;#&quot; SIT &quot;;@\ "/>
    <numFmt numFmtId="172" formatCode="[$$-409]#,##0.00;[Red]\-[$$-409]#,##0.00"/>
    <numFmt numFmtId="173" formatCode="[$-424]General"/>
    <numFmt numFmtId="174" formatCode="0\ &quot;%&quot;"/>
  </numFmts>
  <fonts count="50">
    <font>
      <sz val="11"/>
      <color theme="1"/>
      <name val="Calibri"/>
      <family val="2"/>
      <charset val="238"/>
      <scheme val="minor"/>
    </font>
    <font>
      <sz val="10"/>
      <name val="Arial"/>
      <family val="2"/>
      <charset val="238"/>
    </font>
    <font>
      <sz val="10"/>
      <name val="Arial"/>
      <family val="2"/>
    </font>
    <font>
      <sz val="11"/>
      <name val="Arial"/>
      <family val="2"/>
      <charset val="238"/>
    </font>
    <font>
      <sz val="12"/>
      <name val="Arial"/>
      <family val="2"/>
      <charset val="238"/>
    </font>
    <font>
      <b/>
      <sz val="12"/>
      <name val="Arial"/>
      <family val="2"/>
      <charset val="238"/>
    </font>
    <font>
      <sz val="11"/>
      <color rgb="FFFF0000"/>
      <name val="AvantGarde Bk BT"/>
      <family val="2"/>
    </font>
    <font>
      <b/>
      <sz val="14"/>
      <name val="Arial"/>
      <family val="2"/>
      <charset val="238"/>
    </font>
    <font>
      <sz val="10"/>
      <name val="Arial CE"/>
    </font>
    <font>
      <sz val="11"/>
      <color theme="1"/>
      <name val="Calibri"/>
      <family val="2"/>
      <charset val="238"/>
      <scheme val="minor"/>
    </font>
    <font>
      <sz val="9"/>
      <name val="Futura Prins"/>
    </font>
    <font>
      <sz val="9"/>
      <name val="Futura Prins"/>
      <charset val="238"/>
    </font>
    <font>
      <b/>
      <sz val="12"/>
      <color indexed="8"/>
      <name val="SSPalatino"/>
      <charset val="238"/>
    </font>
    <font>
      <sz val="12"/>
      <name val="Futura Prins"/>
    </font>
    <font>
      <sz val="10"/>
      <name val="Arial CE"/>
      <charset val="238"/>
    </font>
    <font>
      <sz val="11"/>
      <name val="Futura Prins"/>
    </font>
    <font>
      <sz val="14"/>
      <name val="Arial"/>
      <family val="2"/>
      <charset val="238"/>
    </font>
    <font>
      <b/>
      <u/>
      <sz val="14"/>
      <name val="AvantGarde Bk BT"/>
      <family val="2"/>
    </font>
    <font>
      <sz val="11"/>
      <name val="Times New Roman CE"/>
      <charset val="238"/>
    </font>
    <font>
      <sz val="10"/>
      <color rgb="FF006100"/>
      <name val="AvantGarde Bk BT"/>
      <family val="2"/>
    </font>
    <font>
      <sz val="10"/>
      <name val="Arial"/>
      <family val="2"/>
      <charset val="238"/>
    </font>
    <font>
      <vertAlign val="subscript"/>
      <sz val="12"/>
      <name val="Arial"/>
      <family val="2"/>
      <charset val="238"/>
    </font>
    <font>
      <sz val="11"/>
      <name val="Times New Roman CE"/>
      <family val="1"/>
      <charset val="238"/>
    </font>
    <font>
      <sz val="10"/>
      <color indexed="22"/>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10"/>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62"/>
      <name val="Calibri"/>
      <family val="2"/>
      <charset val="238"/>
    </font>
    <font>
      <b/>
      <sz val="13"/>
      <color indexed="62"/>
      <name val="Calibri"/>
      <family val="2"/>
      <charset val="238"/>
    </font>
    <font>
      <b/>
      <sz val="11"/>
      <color indexed="62"/>
      <name val="Calibri"/>
      <family val="2"/>
      <charset val="238"/>
    </font>
    <font>
      <sz val="11"/>
      <color indexed="10"/>
      <name val="Calibri"/>
      <family val="2"/>
      <charset val="238"/>
    </font>
    <font>
      <sz val="11"/>
      <color indexed="19"/>
      <name val="Calibri"/>
      <family val="2"/>
      <charset val="238"/>
    </font>
    <font>
      <b/>
      <sz val="11"/>
      <color indexed="63"/>
      <name val="Calibri"/>
      <family val="2"/>
      <charset val="238"/>
    </font>
    <font>
      <b/>
      <sz val="18"/>
      <color indexed="62"/>
      <name val="Cambria"/>
      <family val="2"/>
      <charset val="238"/>
    </font>
    <font>
      <b/>
      <sz val="11"/>
      <color indexed="8"/>
      <name val="Calibri"/>
      <family val="2"/>
      <charset val="238"/>
    </font>
    <font>
      <sz val="11"/>
      <color indexed="62"/>
      <name val="Calibri"/>
      <family val="2"/>
      <charset val="238"/>
    </font>
    <font>
      <b/>
      <sz val="11"/>
      <color indexed="52"/>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52"/>
      <name val="Calibri"/>
      <family val="2"/>
      <charset val="238"/>
    </font>
    <font>
      <sz val="11"/>
      <color indexed="60"/>
      <name val="Calibri"/>
      <family val="2"/>
      <charset val="238"/>
    </font>
    <font>
      <b/>
      <sz val="18"/>
      <color indexed="56"/>
      <name val="Cambria"/>
      <family val="2"/>
      <charset val="238"/>
    </font>
    <font>
      <sz val="11"/>
      <color rgb="FF000000"/>
      <name val="Calibri"/>
      <family val="2"/>
      <charset val="238"/>
    </font>
    <font>
      <b/>
      <vertAlign val="subscript"/>
      <sz val="12"/>
      <name val="Arial"/>
      <family val="2"/>
      <charset val="238"/>
    </font>
    <font>
      <vertAlign val="superscript"/>
      <sz val="12"/>
      <name val="Arial"/>
      <family val="2"/>
      <charset val="238"/>
    </font>
  </fonts>
  <fills count="45">
    <fill>
      <patternFill patternType="none"/>
    </fill>
    <fill>
      <patternFill patternType="gray125"/>
    </fill>
    <fill>
      <patternFill patternType="solid">
        <fgColor indexed="42"/>
      </patternFill>
    </fill>
    <fill>
      <patternFill patternType="solid">
        <fgColor indexed="22"/>
        <bgColor indexed="64"/>
      </patternFill>
    </fill>
    <fill>
      <patternFill patternType="solid">
        <fgColor rgb="FFC6EFCE"/>
      </patternFill>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18"/>
        <bgColor indexed="32"/>
      </patternFill>
    </fill>
    <fill>
      <patternFill patternType="solid">
        <fgColor indexed="46"/>
      </patternFill>
    </fill>
    <fill>
      <patternFill patternType="solid">
        <fgColor indexed="9"/>
      </patternFill>
    </fill>
    <fill>
      <patternFill patternType="solid">
        <fgColor indexed="9"/>
        <bgColor indexed="27"/>
      </patternFill>
    </fill>
    <fill>
      <patternFill patternType="solid">
        <fgColor indexed="55"/>
      </patternFill>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35">
    <border>
      <left/>
      <right/>
      <top/>
      <bottom/>
      <diagonal/>
    </border>
    <border>
      <left style="thin">
        <color indexed="64"/>
      </left>
      <right style="thin">
        <color indexed="64"/>
      </right>
      <top/>
      <bottom/>
      <diagonal/>
    </border>
    <border>
      <left/>
      <right/>
      <top/>
      <bottom style="thin">
        <color indexed="64"/>
      </bottom>
      <diagonal/>
    </border>
    <border>
      <left/>
      <right/>
      <top style="thin">
        <color indexed="64"/>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double">
        <color indexed="64"/>
      </left>
      <right style="double">
        <color indexed="64"/>
      </right>
      <top style="double">
        <color indexed="64"/>
      </top>
      <bottom style="double">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23"/>
      </left>
      <right style="thin">
        <color indexed="23"/>
      </right>
      <top style="thin">
        <color indexed="23"/>
      </top>
      <bottom style="thin">
        <color indexed="23"/>
      </bottom>
      <diagonal/>
    </border>
    <border>
      <left/>
      <right/>
      <top/>
      <bottom style="hair">
        <color indexed="18"/>
      </bottom>
      <diagonal/>
    </border>
    <border>
      <left style="hair">
        <color indexed="18"/>
      </left>
      <right/>
      <top/>
      <bottom style="hair">
        <color indexed="18"/>
      </bottom>
      <diagonal/>
    </border>
    <border>
      <left/>
      <right style="hair">
        <color indexed="18"/>
      </right>
      <top/>
      <bottom style="hair">
        <color indexed="18"/>
      </bottom>
      <diagonal/>
    </border>
    <border>
      <left style="hair">
        <color indexed="18"/>
      </left>
      <right/>
      <top/>
      <bottom/>
      <diagonal/>
    </border>
    <border>
      <left/>
      <right style="hair">
        <color indexed="18"/>
      </right>
      <top/>
      <bottom/>
      <diagonal/>
    </border>
    <border>
      <left/>
      <right/>
      <top style="hair">
        <color indexed="18"/>
      </top>
      <bottom/>
      <diagonal/>
    </border>
    <border>
      <left style="hair">
        <color indexed="18"/>
      </left>
      <right/>
      <top style="hair">
        <color indexed="18"/>
      </top>
      <bottom/>
      <diagonal/>
    </border>
    <border>
      <left/>
      <right style="hair">
        <color indexed="18"/>
      </right>
      <top style="hair">
        <color indexed="18"/>
      </top>
      <bottom/>
      <diagonal/>
    </border>
    <border>
      <left style="double">
        <color indexed="63"/>
      </left>
      <right style="double">
        <color indexed="63"/>
      </right>
      <top style="double">
        <color indexed="63"/>
      </top>
      <bottom style="double">
        <color indexed="63"/>
      </bottom>
      <diagonal/>
    </border>
    <border>
      <left style="hair">
        <color indexed="18"/>
      </left>
      <right style="hair">
        <color indexed="18"/>
      </right>
      <top style="hair">
        <color indexed="18"/>
      </top>
      <bottom style="hair">
        <color indexed="1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56"/>
      </bottom>
      <diagonal/>
    </border>
    <border>
      <left/>
      <right/>
      <top/>
      <bottom style="thick">
        <color indexed="27"/>
      </bottom>
      <diagonal/>
    </border>
    <border>
      <left/>
      <right/>
      <top/>
      <bottom style="medium">
        <color indexed="27"/>
      </bottom>
      <diagonal/>
    </border>
    <border>
      <left style="hair">
        <color indexed="8"/>
      </left>
      <right style="hair">
        <color indexed="8"/>
      </right>
      <top style="hair">
        <color indexed="8"/>
      </top>
      <bottom style="hair">
        <color indexed="8"/>
      </bottom>
      <diagonal/>
    </border>
    <border>
      <left/>
      <right/>
      <top/>
      <bottom style="double">
        <color indexed="10"/>
      </bottom>
      <diagonal/>
    </border>
    <border>
      <left/>
      <right/>
      <top style="thin">
        <color indexed="56"/>
      </top>
      <bottom style="double">
        <color indexed="56"/>
      </bottom>
      <diagonal/>
    </border>
  </borders>
  <cellStyleXfs count="182">
    <xf numFmtId="0" fontId="0" fillId="0" borderId="0"/>
    <xf numFmtId="0" fontId="1" fillId="0" borderId="0"/>
    <xf numFmtId="39" fontId="2" fillId="0" borderId="1">
      <alignment horizontal="right" vertical="top" wrapText="1"/>
    </xf>
    <xf numFmtId="0" fontId="1" fillId="0" borderId="0"/>
    <xf numFmtId="0" fontId="6" fillId="2" borderId="0" applyNumberFormat="0" applyBorder="0" applyAlignment="0" applyProtection="0"/>
    <xf numFmtId="0" fontId="8" fillId="0" borderId="0"/>
    <xf numFmtId="164" fontId="8" fillId="0" borderId="0" applyFont="0" applyFill="0" applyBorder="0" applyAlignment="0" applyProtection="0"/>
    <xf numFmtId="0" fontId="1" fillId="0" borderId="0"/>
    <xf numFmtId="0" fontId="1" fillId="0" borderId="0"/>
    <xf numFmtId="0" fontId="10" fillId="0" borderId="4" applyAlignment="0"/>
    <xf numFmtId="0" fontId="11" fillId="0" borderId="4" applyAlignment="0"/>
    <xf numFmtId="0" fontId="10" fillId="0" borderId="4" applyAlignment="0"/>
    <xf numFmtId="0" fontId="10" fillId="0" borderId="4">
      <alignment vertical="top" wrapText="1"/>
    </xf>
    <xf numFmtId="0" fontId="12" fillId="0" borderId="0"/>
    <xf numFmtId="0" fontId="1" fillId="0" borderId="0"/>
    <xf numFmtId="0" fontId="13" fillId="0" borderId="0"/>
    <xf numFmtId="0" fontId="9" fillId="0" borderId="0"/>
    <xf numFmtId="0" fontId="14" fillId="0" borderId="0"/>
    <xf numFmtId="0" fontId="14" fillId="0" borderId="0"/>
    <xf numFmtId="0" fontId="1" fillId="0" borderId="0"/>
    <xf numFmtId="0" fontId="1" fillId="0" borderId="0"/>
    <xf numFmtId="49" fontId="15" fillId="3" borderId="7">
      <alignment horizontal="center" vertical="top" wrapText="1"/>
    </xf>
    <xf numFmtId="0" fontId="1" fillId="0" borderId="0"/>
    <xf numFmtId="0" fontId="1" fillId="0" borderId="0"/>
    <xf numFmtId="0" fontId="1" fillId="0" borderId="0"/>
    <xf numFmtId="166" fontId="18" fillId="0" borderId="0"/>
    <xf numFmtId="0" fontId="1" fillId="0" borderId="0"/>
    <xf numFmtId="0" fontId="2" fillId="0" borderId="8">
      <alignment horizontal="left" vertical="top" wrapText="1"/>
    </xf>
    <xf numFmtId="0" fontId="19" fillId="4" borderId="0" applyNumberFormat="0" applyBorder="0" applyAlignment="0" applyProtection="0"/>
    <xf numFmtId="0" fontId="20" fillId="0" borderId="0"/>
    <xf numFmtId="167" fontId="1" fillId="0" borderId="0" applyFont="0" applyFill="0" applyBorder="0" applyAlignment="0" applyProtection="0"/>
    <xf numFmtId="0" fontId="9" fillId="0" borderId="0"/>
    <xf numFmtId="168" fontId="18" fillId="0" borderId="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7" borderId="0" applyNumberFormat="0" applyBorder="0" applyAlignment="0" applyProtection="0"/>
    <xf numFmtId="0" fontId="24" fillId="5" borderId="0" applyNumberFormat="0" applyBorder="0" applyAlignment="0" applyProtection="0"/>
    <xf numFmtId="0" fontId="24" fillId="6" borderId="0" applyNumberFormat="0" applyBorder="0" applyAlignment="0" applyProtection="0"/>
    <xf numFmtId="0" fontId="24" fillId="7" borderId="0" applyNumberFormat="0" applyBorder="0" applyAlignment="0" applyProtection="0"/>
    <xf numFmtId="0" fontId="24" fillId="8" borderId="0" applyNumberFormat="0" applyBorder="0" applyAlignment="0" applyProtection="0"/>
    <xf numFmtId="0" fontId="24" fillId="9"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9" borderId="0" applyNumberFormat="0" applyBorder="0" applyAlignment="0" applyProtection="0"/>
    <xf numFmtId="0" fontId="24" fillId="7" borderId="0" applyNumberFormat="0" applyBorder="0" applyAlignment="0" applyProtection="0"/>
    <xf numFmtId="0" fontId="24" fillId="9" borderId="0" applyNumberFormat="0" applyBorder="0" applyAlignment="0" applyProtection="0"/>
    <xf numFmtId="0" fontId="24" fillId="6" borderId="0" applyNumberFormat="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9" borderId="0" applyNumberFormat="0" applyBorder="0" applyAlignment="0" applyProtection="0"/>
    <xf numFmtId="0" fontId="24" fillId="7"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1" borderId="0" applyNumberFormat="0" applyBorder="0" applyAlignment="0" applyProtection="0"/>
    <xf numFmtId="0" fontId="25" fillId="9" borderId="0" applyNumberFormat="0" applyBorder="0" applyAlignment="0" applyProtection="0"/>
    <xf numFmtId="0" fontId="25" fillId="6" borderId="0" applyNumberFormat="0" applyBorder="0" applyAlignment="0" applyProtection="0"/>
    <xf numFmtId="0" fontId="25" fillId="9"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1" borderId="0" applyNumberFormat="0" applyBorder="0" applyAlignment="0" applyProtection="0"/>
    <xf numFmtId="0" fontId="25" fillId="9" borderId="0" applyNumberFormat="0" applyBorder="0" applyAlignment="0" applyProtection="0"/>
    <xf numFmtId="0" fontId="25" fillId="6" borderId="0" applyNumberFormat="0" applyBorder="0" applyAlignment="0" applyProtection="0"/>
    <xf numFmtId="0" fontId="25" fillId="14"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3" fillId="18" borderId="0" applyBorder="0" applyProtection="0">
      <alignment vertical="center"/>
    </xf>
    <xf numFmtId="0" fontId="26" fillId="19" borderId="0" applyNumberFormat="0" applyBorder="0" applyAlignment="0" applyProtection="0"/>
    <xf numFmtId="0" fontId="27" fillId="20" borderId="11" applyNumberFormat="0" applyAlignment="0" applyProtection="0"/>
    <xf numFmtId="0" fontId="1" fillId="21" borderId="0" applyBorder="0" applyProtection="0">
      <alignment horizontal="right" vertical="center" wrapText="1"/>
    </xf>
    <xf numFmtId="0" fontId="1" fillId="21" borderId="12" applyProtection="0">
      <alignment horizontal="right" vertical="center" wrapText="1"/>
    </xf>
    <xf numFmtId="0" fontId="1" fillId="21" borderId="13" applyProtection="0">
      <alignment horizontal="right" vertical="center" wrapText="1"/>
    </xf>
    <xf numFmtId="0" fontId="1" fillId="21" borderId="14" applyProtection="0">
      <alignment horizontal="right" vertical="center" wrapText="1"/>
    </xf>
    <xf numFmtId="0" fontId="1" fillId="21" borderId="15" applyProtection="0">
      <alignment horizontal="right" vertical="center" wrapText="1"/>
    </xf>
    <xf numFmtId="0" fontId="1" fillId="21" borderId="16" applyProtection="0">
      <alignment horizontal="right" vertical="center" wrapText="1"/>
    </xf>
    <xf numFmtId="0" fontId="1" fillId="21" borderId="17" applyProtection="0">
      <alignment horizontal="right" vertical="center" wrapText="1"/>
    </xf>
    <xf numFmtId="0" fontId="1" fillId="21" borderId="18" applyProtection="0">
      <alignment horizontal="right" vertical="center" wrapText="1"/>
    </xf>
    <xf numFmtId="0" fontId="1" fillId="21" borderId="19" applyProtection="0">
      <alignment horizontal="right" vertical="center" wrapText="1"/>
    </xf>
    <xf numFmtId="0" fontId="2" fillId="21" borderId="0" applyBorder="0" applyProtection="0">
      <alignment horizontal="right" vertical="center" wrapText="1"/>
    </xf>
    <xf numFmtId="0" fontId="28" fillId="22" borderId="20" applyNumberFormat="0" applyAlignment="0" applyProtection="0"/>
    <xf numFmtId="0" fontId="1" fillId="21" borderId="21" applyProtection="0">
      <alignment horizontal="center" wrapText="1"/>
    </xf>
    <xf numFmtId="169" fontId="14" fillId="0" borderId="0" applyFill="0" applyProtection="0">
      <alignment vertical="center"/>
    </xf>
    <xf numFmtId="170" fontId="14" fillId="0" borderId="0" applyFill="0" applyProtection="0">
      <alignment vertical="center"/>
    </xf>
    <xf numFmtId="171" fontId="14" fillId="0" borderId="0" applyFill="0" applyProtection="0">
      <alignment vertical="center"/>
    </xf>
    <xf numFmtId="0" fontId="30" fillId="9" borderId="0" applyNumberFormat="0" applyBorder="0" applyAlignment="0" applyProtection="0"/>
    <xf numFmtId="4" fontId="24" fillId="23" borderId="0"/>
    <xf numFmtId="4" fontId="24" fillId="24" borderId="0"/>
    <xf numFmtId="4" fontId="24" fillId="25" borderId="0"/>
    <xf numFmtId="4" fontId="24" fillId="26" borderId="0"/>
    <xf numFmtId="4" fontId="24" fillId="27" borderId="0"/>
    <xf numFmtId="4" fontId="24" fillId="28" borderId="0"/>
    <xf numFmtId="4" fontId="24" fillId="29" borderId="0"/>
    <xf numFmtId="4" fontId="24" fillId="30" borderId="0"/>
    <xf numFmtId="4" fontId="24" fillId="31" borderId="0"/>
    <xf numFmtId="4" fontId="24" fillId="26" borderId="0"/>
    <xf numFmtId="4" fontId="24" fillId="29" borderId="0"/>
    <xf numFmtId="4" fontId="24" fillId="32" borderId="0"/>
    <xf numFmtId="4" fontId="25" fillId="33" borderId="0"/>
    <xf numFmtId="4" fontId="25" fillId="30" borderId="0"/>
    <xf numFmtId="4" fontId="25" fillId="31" borderId="0"/>
    <xf numFmtId="4" fontId="25" fillId="34" borderId="0"/>
    <xf numFmtId="4" fontId="25" fillId="35" borderId="0"/>
    <xf numFmtId="4" fontId="25" fillId="36" borderId="0"/>
    <xf numFmtId="4" fontId="25" fillId="37" borderId="0"/>
    <xf numFmtId="4" fontId="25" fillId="38" borderId="0"/>
    <xf numFmtId="4" fontId="25" fillId="39" borderId="0"/>
    <xf numFmtId="4" fontId="25" fillId="34" borderId="0"/>
    <xf numFmtId="4" fontId="25" fillId="35" borderId="0"/>
    <xf numFmtId="4" fontId="25" fillId="40" borderId="0"/>
    <xf numFmtId="4" fontId="26" fillId="24" borderId="0"/>
    <xf numFmtId="4" fontId="40" fillId="41" borderId="11"/>
    <xf numFmtId="4" fontId="28" fillId="42" borderId="20"/>
    <xf numFmtId="4" fontId="29" fillId="0" borderId="0"/>
    <xf numFmtId="4" fontId="30" fillId="25" borderId="0"/>
    <xf numFmtId="4" fontId="41" fillId="0" borderId="22"/>
    <xf numFmtId="4" fontId="42" fillId="0" borderId="23"/>
    <xf numFmtId="4" fontId="43" fillId="0" borderId="24"/>
    <xf numFmtId="4" fontId="43" fillId="0" borderId="0"/>
    <xf numFmtId="4" fontId="39" fillId="28" borderId="11"/>
    <xf numFmtId="4" fontId="44" fillId="0" borderId="25"/>
    <xf numFmtId="4" fontId="45" fillId="43" borderId="0"/>
    <xf numFmtId="168" fontId="22" fillId="0" borderId="0"/>
    <xf numFmtId="4" fontId="3" fillId="44" borderId="26"/>
    <xf numFmtId="4" fontId="36" fillId="41" borderId="27"/>
    <xf numFmtId="4" fontId="46" fillId="0" borderId="0"/>
    <xf numFmtId="4" fontId="38" fillId="0" borderId="28"/>
    <xf numFmtId="4" fontId="34" fillId="0" borderId="0"/>
    <xf numFmtId="0" fontId="29" fillId="0" borderId="0" applyNumberFormat="0" applyFill="0" applyBorder="0" applyAlignment="0" applyProtection="0"/>
    <xf numFmtId="0" fontId="30" fillId="9" borderId="0" applyNumberFormat="0" applyBorder="0" applyAlignment="0" applyProtection="0"/>
    <xf numFmtId="0" fontId="31" fillId="0" borderId="29" applyNumberFormat="0" applyFill="0" applyAlignment="0" applyProtection="0"/>
    <xf numFmtId="0" fontId="32" fillId="0" borderId="30" applyNumberFormat="0" applyFill="0" applyAlignment="0" applyProtection="0"/>
    <xf numFmtId="0" fontId="33" fillId="0" borderId="31" applyNumberFormat="0" applyFill="0" applyAlignment="0" applyProtection="0"/>
    <xf numFmtId="0" fontId="33" fillId="0" borderId="0" applyNumberFormat="0" applyFill="0" applyBorder="0" applyAlignment="0" applyProtection="0"/>
    <xf numFmtId="172" fontId="1" fillId="0" borderId="32">
      <alignment vertical="center"/>
      <protection locked="0"/>
    </xf>
    <xf numFmtId="0" fontId="36" fillId="20" borderId="27" applyNumberFormat="0" applyAlignment="0" applyProtection="0"/>
    <xf numFmtId="0" fontId="34" fillId="0" borderId="33" applyNumberFormat="0" applyFill="0" applyAlignment="0" applyProtection="0"/>
    <xf numFmtId="0" fontId="37" fillId="0" borderId="0" applyNumberFormat="0" applyFill="0" applyBorder="0" applyAlignment="0" applyProtection="0"/>
    <xf numFmtId="0" fontId="31" fillId="0" borderId="29" applyNumberFormat="0" applyFill="0" applyAlignment="0" applyProtection="0"/>
    <xf numFmtId="0" fontId="32" fillId="0" borderId="30" applyNumberFormat="0" applyFill="0" applyAlignment="0" applyProtection="0"/>
    <xf numFmtId="0" fontId="33" fillId="0" borderId="31" applyNumberFormat="0" applyFill="0" applyAlignment="0" applyProtection="0"/>
    <xf numFmtId="0" fontId="33" fillId="0" borderId="0" applyNumberFormat="0" applyFill="0" applyBorder="0" applyAlignment="0" applyProtection="0"/>
    <xf numFmtId="168" fontId="22" fillId="0" borderId="0"/>
    <xf numFmtId="168" fontId="18" fillId="0" borderId="0"/>
    <xf numFmtId="168" fontId="18" fillId="0" borderId="0"/>
    <xf numFmtId="0" fontId="35" fillId="10" borderId="0" applyNumberFormat="0" applyBorder="0" applyAlignment="0" applyProtection="0"/>
    <xf numFmtId="0" fontId="35" fillId="10" borderId="0" applyNumberFormat="0" applyBorder="0" applyAlignment="0" applyProtection="0"/>
    <xf numFmtId="0" fontId="18" fillId="7" borderId="26" applyNumberFormat="0" applyFont="0" applyAlignment="0" applyProtection="0"/>
    <xf numFmtId="0" fontId="18" fillId="7" borderId="26" applyNumberFormat="0" applyFont="0" applyAlignment="0" applyProtection="0"/>
    <xf numFmtId="0" fontId="34" fillId="0" borderId="0" applyNumberFormat="0" applyFill="0" applyBorder="0" applyAlignment="0" applyProtection="0"/>
    <xf numFmtId="0" fontId="36" fillId="20" borderId="27" applyNumberFormat="0" applyAlignment="0" applyProtection="0"/>
    <xf numFmtId="0" fontId="29" fillId="0" borderId="0" applyNumberFormat="0" applyFill="0" applyBorder="0" applyAlignment="0" applyProtection="0"/>
    <xf numFmtId="0" fontId="25" fillId="14"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34" fillId="0" borderId="33" applyNumberFormat="0" applyFill="0" applyAlignment="0" applyProtection="0"/>
    <xf numFmtId="0" fontId="28" fillId="22" borderId="20" applyNumberFormat="0" applyAlignment="0" applyProtection="0"/>
    <xf numFmtId="0" fontId="27" fillId="20" borderId="11" applyNumberFormat="0" applyAlignment="0" applyProtection="0"/>
    <xf numFmtId="0" fontId="26" fillId="19" borderId="0" applyNumberFormat="0" applyBorder="0" applyAlignment="0" applyProtection="0"/>
    <xf numFmtId="0" fontId="37" fillId="0" borderId="0" applyNumberFormat="0" applyFill="0" applyBorder="0" applyAlignment="0" applyProtection="0"/>
    <xf numFmtId="0" fontId="38" fillId="0" borderId="34" applyNumberFormat="0" applyFill="0" applyAlignment="0" applyProtection="0"/>
    <xf numFmtId="0" fontId="39" fillId="10" borderId="11" applyNumberFormat="0" applyAlignment="0" applyProtection="0"/>
    <xf numFmtId="0" fontId="38" fillId="0" borderId="34" applyNumberFormat="0" applyFill="0" applyAlignment="0" applyProtection="0"/>
    <xf numFmtId="0" fontId="34" fillId="0" borderId="0" applyNumberFormat="0" applyFill="0" applyBorder="0" applyAlignment="0" applyProtection="0"/>
    <xf numFmtId="168" fontId="18" fillId="0" borderId="0"/>
    <xf numFmtId="0" fontId="1" fillId="0" borderId="0"/>
    <xf numFmtId="173" fontId="47" fillId="0" borderId="0"/>
    <xf numFmtId="0" fontId="1" fillId="0" borderId="0"/>
    <xf numFmtId="0" fontId="1" fillId="0" borderId="0"/>
    <xf numFmtId="0" fontId="8" fillId="0" borderId="0"/>
    <xf numFmtId="0" fontId="9" fillId="0" borderId="0"/>
  </cellStyleXfs>
  <cellXfs count="52">
    <xf numFmtId="0" fontId="0" fillId="0" borderId="0" xfId="0"/>
    <xf numFmtId="0" fontId="4" fillId="0" borderId="0" xfId="0" applyFont="1" applyAlignment="1">
      <alignment vertical="top" wrapText="1"/>
    </xf>
    <xf numFmtId="165" fontId="4" fillId="0" borderId="0" xfId="0" applyNumberFormat="1" applyFont="1" applyAlignment="1">
      <alignment horizontal="left" vertical="top" wrapText="1"/>
    </xf>
    <xf numFmtId="0" fontId="4" fillId="0" borderId="0" xfId="0" applyFont="1" applyAlignment="1">
      <alignment horizontal="center" wrapText="1"/>
    </xf>
    <xf numFmtId="0" fontId="4" fillId="0" borderId="0" xfId="0" applyFont="1" applyAlignment="1">
      <alignment horizontal="right" wrapText="1"/>
    </xf>
    <xf numFmtId="4" fontId="4" fillId="0" borderId="0" xfId="0" applyNumberFormat="1" applyFont="1" applyAlignment="1">
      <alignment wrapText="1"/>
    </xf>
    <xf numFmtId="165" fontId="1" fillId="0" borderId="0" xfId="0" applyNumberFormat="1" applyFont="1" applyAlignment="1">
      <alignment horizontal="left" vertical="top" wrapText="1"/>
    </xf>
    <xf numFmtId="165" fontId="1" fillId="0" borderId="2" xfId="0" applyNumberFormat="1" applyFont="1" applyBorder="1" applyAlignment="1">
      <alignment horizontal="left" vertical="top" wrapText="1"/>
    </xf>
    <xf numFmtId="4" fontId="4" fillId="0" borderId="2" xfId="0" applyNumberFormat="1" applyFont="1" applyBorder="1" applyAlignment="1">
      <alignment wrapText="1"/>
    </xf>
    <xf numFmtId="4" fontId="5" fillId="0" borderId="9" xfId="0" applyNumberFormat="1" applyFont="1" applyBorder="1" applyAlignment="1">
      <alignment wrapText="1"/>
    </xf>
    <xf numFmtId="4" fontId="4" fillId="0" borderId="0" xfId="0" applyNumberFormat="1" applyFont="1" applyAlignment="1">
      <alignment horizontal="right" wrapText="1"/>
    </xf>
    <xf numFmtId="4" fontId="7" fillId="0" borderId="0" xfId="0" applyNumberFormat="1" applyFont="1" applyAlignment="1">
      <alignment wrapText="1"/>
    </xf>
    <xf numFmtId="165" fontId="4" fillId="0" borderId="0" xfId="0" applyNumberFormat="1" applyFont="1" applyAlignment="1">
      <alignment horizontal="right" vertical="top" wrapText="1"/>
    </xf>
    <xf numFmtId="165" fontId="5" fillId="0" borderId="5"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right" vertical="center" wrapText="1"/>
    </xf>
    <xf numFmtId="4" fontId="5" fillId="0" borderId="3" xfId="0" applyNumberFormat="1" applyFont="1" applyBorder="1" applyAlignment="1">
      <alignment horizontal="center" vertical="center" wrapText="1"/>
    </xf>
    <xf numFmtId="4" fontId="5" fillId="0" borderId="6" xfId="0" applyNumberFormat="1" applyFont="1" applyBorder="1" applyAlignment="1">
      <alignment horizontal="center" vertical="center" wrapText="1"/>
    </xf>
    <xf numFmtId="0" fontId="4" fillId="0" borderId="0" xfId="0" applyFont="1" applyAlignment="1">
      <alignment wrapText="1"/>
    </xf>
    <xf numFmtId="0" fontId="4" fillId="0" borderId="0" xfId="0" applyFont="1" applyAlignment="1">
      <alignment horizontal="justify" wrapText="1"/>
    </xf>
    <xf numFmtId="4" fontId="7" fillId="0" borderId="9" xfId="0" applyNumberFormat="1" applyFont="1" applyBorder="1" applyAlignment="1">
      <alignment wrapText="1"/>
    </xf>
    <xf numFmtId="0" fontId="4" fillId="0" borderId="0" xfId="0" applyFont="1" applyAlignment="1">
      <alignment horizontal="center"/>
    </xf>
    <xf numFmtId="0" fontId="4" fillId="0" borderId="0" xfId="0" applyFont="1" applyAlignment="1">
      <alignment horizontal="right"/>
    </xf>
    <xf numFmtId="0" fontId="5" fillId="0" borderId="0" xfId="0" applyFont="1" applyAlignment="1">
      <alignment vertical="top"/>
    </xf>
    <xf numFmtId="165" fontId="4" fillId="0" borderId="0" xfId="0" applyNumberFormat="1" applyFont="1" applyAlignment="1">
      <alignment horizontal="left" vertical="top"/>
    </xf>
    <xf numFmtId="0" fontId="4" fillId="0" borderId="0" xfId="0" applyFont="1" applyAlignment="1">
      <alignment horizontal="justify"/>
    </xf>
    <xf numFmtId="4" fontId="4" fillId="0" borderId="0" xfId="0" applyNumberFormat="1" applyFont="1"/>
    <xf numFmtId="0" fontId="4" fillId="0" borderId="0" xfId="0" applyFont="1"/>
    <xf numFmtId="165" fontId="4" fillId="0" borderId="2" xfId="0" applyNumberFormat="1" applyFont="1" applyBorder="1" applyAlignment="1">
      <alignment horizontal="left" vertical="top"/>
    </xf>
    <xf numFmtId="0" fontId="4" fillId="0" borderId="2" xfId="0" applyFont="1" applyBorder="1" applyAlignment="1">
      <alignment horizontal="justify"/>
    </xf>
    <xf numFmtId="0" fontId="4" fillId="0" borderId="2" xfId="0" applyFont="1" applyBorder="1" applyAlignment="1">
      <alignment horizontal="center"/>
    </xf>
    <xf numFmtId="0" fontId="4" fillId="0" borderId="2" xfId="0" applyFont="1" applyBorder="1" applyAlignment="1">
      <alignment horizontal="right"/>
    </xf>
    <xf numFmtId="4" fontId="4" fillId="0" borderId="2" xfId="0" applyNumberFormat="1" applyFont="1" applyBorder="1"/>
    <xf numFmtId="165" fontId="4" fillId="0" borderId="0" xfId="0" applyNumberFormat="1" applyFont="1" applyAlignment="1">
      <alignment horizontal="justify" vertical="top"/>
    </xf>
    <xf numFmtId="0" fontId="5" fillId="0" borderId="0" xfId="0" applyFont="1" applyAlignment="1">
      <alignment horizontal="left"/>
    </xf>
    <xf numFmtId="0" fontId="4" fillId="0" borderId="0" xfId="0" applyFont="1" applyAlignment="1">
      <alignment horizontal="left" wrapText="1" indent="2"/>
    </xf>
    <xf numFmtId="0" fontId="4" fillId="0" borderId="0" xfId="0" applyFont="1" applyAlignment="1">
      <alignment horizontal="left" wrapText="1" indent="1"/>
    </xf>
    <xf numFmtId="165" fontId="5" fillId="0" borderId="0" xfId="0" applyNumberFormat="1" applyFont="1" applyAlignment="1">
      <alignment horizontal="left" vertical="top" wrapText="1"/>
    </xf>
    <xf numFmtId="165" fontId="4" fillId="0" borderId="0" xfId="0" applyNumberFormat="1" applyFont="1" applyAlignment="1">
      <alignment horizontal="left" vertical="center"/>
    </xf>
    <xf numFmtId="0" fontId="4" fillId="0" borderId="0" xfId="0" applyFont="1" applyAlignment="1">
      <alignment horizontal="left" vertical="center" wrapText="1"/>
    </xf>
    <xf numFmtId="4" fontId="4" fillId="0" borderId="0" xfId="0" applyNumberFormat="1" applyFont="1" applyAlignment="1">
      <alignment horizontal="right" vertical="center" wrapText="1"/>
    </xf>
    <xf numFmtId="2" fontId="16" fillId="0" borderId="10" xfId="5" applyNumberFormat="1" applyFont="1" applyBorder="1" applyAlignment="1">
      <alignment horizontal="center" vertical="center" wrapText="1"/>
    </xf>
    <xf numFmtId="0" fontId="17" fillId="0" borderId="0" xfId="24" applyFont="1"/>
    <xf numFmtId="4" fontId="4" fillId="0" borderId="0" xfId="181" applyNumberFormat="1" applyFont="1"/>
    <xf numFmtId="0" fontId="1" fillId="0" borderId="0" xfId="0" applyFont="1"/>
    <xf numFmtId="0" fontId="4" fillId="0" borderId="2" xfId="0" applyFont="1" applyBorder="1" applyAlignment="1">
      <alignment wrapText="1"/>
    </xf>
    <xf numFmtId="0" fontId="4" fillId="0" borderId="0" xfId="0" applyFont="1" applyAlignment="1">
      <alignment horizontal="center" vertical="top" wrapText="1"/>
    </xf>
    <xf numFmtId="165" fontId="1" fillId="0" borderId="0" xfId="0" applyNumberFormat="1" applyFont="1" applyAlignment="1">
      <alignment horizontal="right" vertical="top"/>
    </xf>
    <xf numFmtId="4" fontId="5" fillId="0" borderId="0" xfId="0" applyNumberFormat="1" applyFont="1" applyAlignment="1">
      <alignment wrapText="1"/>
    </xf>
    <xf numFmtId="174" fontId="4" fillId="0" borderId="0" xfId="0" applyNumberFormat="1" applyFont="1" applyAlignment="1">
      <alignment horizontal="center" vertical="center"/>
    </xf>
    <xf numFmtId="0" fontId="3" fillId="0" borderId="0" xfId="0" applyFont="1" applyAlignment="1">
      <alignment horizontal="left" vertical="top" wrapText="1"/>
    </xf>
    <xf numFmtId="165" fontId="5" fillId="0" borderId="0" xfId="0" applyNumberFormat="1" applyFont="1" applyAlignment="1">
      <alignment horizontal="left" vertical="top" wrapText="1"/>
    </xf>
  </cellXfs>
  <cellStyles count="182">
    <cellStyle name="20 % – Poudarek1 2" xfId="33" xr:uid="{1F608B97-A6A2-4328-A388-A55209A8CBE4}"/>
    <cellStyle name="20 % – Poudarek2 2" xfId="34" xr:uid="{5C96B7C8-F588-47F3-AA06-402248A0155A}"/>
    <cellStyle name="20 % – Poudarek3 2" xfId="35" xr:uid="{08D98A85-9C8C-4CEA-BEE7-90AB8B149736}"/>
    <cellStyle name="20 % – Poudarek4 2" xfId="36" xr:uid="{CA25F710-5EE7-411F-A753-369A4B3BAC63}"/>
    <cellStyle name="20 % – Poudarek5 2" xfId="37" xr:uid="{DC84021E-0813-4F5D-9499-BD3C99C6A58E}"/>
    <cellStyle name="20 % – Poudarek6 2" xfId="38" xr:uid="{8F1CDF23-1462-4B13-8426-EB064D381438}"/>
    <cellStyle name="20% - Accent1" xfId="39" xr:uid="{E76E4ED8-3165-4BA2-AFDB-27AFCDF30BCC}"/>
    <cellStyle name="20% - Accent2" xfId="40" xr:uid="{53B6BBBA-40FE-4FEB-A9FE-1C5081A65AE6}"/>
    <cellStyle name="20% - Accent3" xfId="41" xr:uid="{F56964B7-3FAD-4385-8AA9-519F033290BF}"/>
    <cellStyle name="20% - Accent4" xfId="42" xr:uid="{E5DA0052-5EBC-4DF3-B1F1-5B40BDD9A009}"/>
    <cellStyle name="20% - Accent5" xfId="43" xr:uid="{D134895A-8F14-48DF-9810-1EDA096CFDB2}"/>
    <cellStyle name="20% - Accent6" xfId="44" xr:uid="{6B15EAC0-2D3F-4EC7-BC32-50F583FDEE8A}"/>
    <cellStyle name="40 % – Poudarek1 2" xfId="45" xr:uid="{EC6B40C5-C0E2-4F79-99FE-664D68E9F73F}"/>
    <cellStyle name="40 % – Poudarek2 2" xfId="46" xr:uid="{DFB6EF40-F95C-4563-99A1-9DABFFA2BF8B}"/>
    <cellStyle name="40 % – Poudarek3 2" xfId="47" xr:uid="{6FDBAB23-5545-4490-AA6A-3E2BD06B6A52}"/>
    <cellStyle name="40 % – Poudarek4 2" xfId="48" xr:uid="{F3A91A6F-AC84-47DC-877D-83E92AD4AE71}"/>
    <cellStyle name="40 % – Poudarek5 2" xfId="49" xr:uid="{29BCD58A-274D-4F71-BC98-BED9B0C61B93}"/>
    <cellStyle name="40 % – Poudarek6 2" xfId="50" xr:uid="{AC60DBF0-9CE3-480C-9ACD-32B2B7351C84}"/>
    <cellStyle name="40% - Accent1" xfId="51" xr:uid="{13F02751-8480-4B5E-8171-DA153A35DF96}"/>
    <cellStyle name="40% - Accent2" xfId="52" xr:uid="{30D1C6B1-B621-4A16-8787-90D7698E7C60}"/>
    <cellStyle name="40% - Accent3" xfId="53" xr:uid="{4C250698-9E67-4995-AA79-E93F3EFEBE62}"/>
    <cellStyle name="40% - Accent4" xfId="54" xr:uid="{96FE3FC7-03D6-4F2E-A333-061CE310B057}"/>
    <cellStyle name="40% - Accent5" xfId="55" xr:uid="{D1910C1F-D4C6-4088-997B-9636CAA9E3AD}"/>
    <cellStyle name="40% - Accent6" xfId="56" xr:uid="{FB3D003B-4CE3-42F5-BD75-3A8A913B4039}"/>
    <cellStyle name="60 % – Poudarek1 2" xfId="57" xr:uid="{4F8A2AA5-331B-4FC4-89D7-78662C0D902A}"/>
    <cellStyle name="60 % – Poudarek2 2" xfId="58" xr:uid="{A149BFB2-DBF7-4FE4-A14E-14E24DD5F5FC}"/>
    <cellStyle name="60 % – Poudarek3 2" xfId="59" xr:uid="{63024EC6-2655-4E1A-9990-18CCF73E49A3}"/>
    <cellStyle name="60 % – Poudarek4 2" xfId="60" xr:uid="{1D0C2AED-D894-4CEF-80AC-408F1262AC15}"/>
    <cellStyle name="60 % – Poudarek5 2" xfId="61" xr:uid="{18495929-00BD-4D31-8599-4F48E348FDD2}"/>
    <cellStyle name="60 % – Poudarek6 2" xfId="62" xr:uid="{9D4D251F-64DD-462C-B6B7-78DB39388BE8}"/>
    <cellStyle name="60% - Accent1" xfId="63" xr:uid="{D6629EBD-E078-418B-BC06-FC3558E01D25}"/>
    <cellStyle name="60% - Accent2" xfId="64" xr:uid="{05785F19-8F4B-44A9-8B85-2ADC0D6955F4}"/>
    <cellStyle name="60% - Accent3" xfId="65" xr:uid="{90D68E48-A05F-41A8-A6C8-B83BD01438D3}"/>
    <cellStyle name="60% - Accent4" xfId="66" xr:uid="{87CB8BD7-98EC-4BC5-A626-1A8AB9BE1F77}"/>
    <cellStyle name="60% - Accent5" xfId="67" xr:uid="{8E53BF86-938F-4E63-A066-106F9B35BA6C}"/>
    <cellStyle name="60% - Accent6" xfId="68" xr:uid="{0DEC7690-FB51-4586-932E-C818A239B7A4}"/>
    <cellStyle name="Accent1" xfId="69" xr:uid="{1A4C64CC-D9D6-4170-B2D7-11155E5F7B8D}"/>
    <cellStyle name="Accent2" xfId="70" xr:uid="{DDD968CC-29C3-4F0F-AE03-A492987D2B71}"/>
    <cellStyle name="Accent3" xfId="71" xr:uid="{88993707-F0BB-4416-99CB-97455A5A9CE1}"/>
    <cellStyle name="Accent4" xfId="72" xr:uid="{86388DAB-0AA7-4A61-9447-C27026007DE4}"/>
    <cellStyle name="Accent5" xfId="73" xr:uid="{0003C1C0-AC5B-425F-B41E-2D98C5F4E374}"/>
    <cellStyle name="Accent6" xfId="74" xr:uid="{C3CB612C-19E7-49F0-90DA-457297CC49C3}"/>
    <cellStyle name="Background" xfId="75" xr:uid="{C4254ADE-E9FB-48BD-9B84-DD2A0A224E06}"/>
    <cellStyle name="Bad" xfId="76" xr:uid="{0C9C80E9-C2CF-46CA-A296-AC5ED7AB0055}"/>
    <cellStyle name="Calculation" xfId="77" xr:uid="{041D4A1E-5354-4F37-8278-64807BAA123F}"/>
    <cellStyle name="Card" xfId="78" xr:uid="{AE9309C7-D2B9-483A-8A33-75557313A792}"/>
    <cellStyle name="Card B" xfId="79" xr:uid="{1512C06F-6D40-4FDD-9CEC-3F87ECB13B0A}"/>
    <cellStyle name="Card BL" xfId="80" xr:uid="{B4EBE7F8-4D3A-4FE1-A5DA-BB9C0A2D55DD}"/>
    <cellStyle name="Card BR" xfId="81" xr:uid="{7A0A423B-E841-4BB0-B58F-54DDF106612C}"/>
    <cellStyle name="Card L" xfId="82" xr:uid="{E69F1BA1-DCD2-4DE9-BB57-2115915D5671}"/>
    <cellStyle name="Card R" xfId="83" xr:uid="{B402F5C1-FF9E-41F2-8AD2-701D6CC8C025}"/>
    <cellStyle name="Card T" xfId="84" xr:uid="{037F7A5E-2EB6-4A75-BDA8-004FF900C44F}"/>
    <cellStyle name="Card TL" xfId="85" xr:uid="{97457A36-EF4B-4E24-B8A1-8534DFA2EFB0}"/>
    <cellStyle name="Card TR" xfId="86" xr:uid="{31AB57C5-5861-49DA-90EF-EC0C65433DC3}"/>
    <cellStyle name="Card_obrtna dela" xfId="87" xr:uid="{31E80BEE-7569-4481-A95B-796DC5486EFB}"/>
    <cellStyle name="Check Cell" xfId="88" xr:uid="{530CCB10-4604-4E8B-BC0A-AAEFF7F47390}"/>
    <cellStyle name="Column Header" xfId="89" xr:uid="{43E4AD54-5BFE-429D-A244-A53C01A4984D}"/>
    <cellStyle name="Comma_dus sestavljanka" xfId="90" xr:uid="{5CDDB7A3-47D9-4BE6-B518-132AF290DCAE}"/>
    <cellStyle name="Currency [0]_dus sestavljanka" xfId="91" xr:uid="{1A9E2C80-9BEF-400C-9ACE-6D33EE35C8FD}"/>
    <cellStyle name="Currency_dus sestavljanka" xfId="92" xr:uid="{47E403F8-1255-4D94-A235-5F4C8B3B27D7}"/>
    <cellStyle name="Dobro 2" xfId="4" xr:uid="{00000000-0005-0000-0000-000000000000}"/>
    <cellStyle name="Dobro 3" xfId="28" xr:uid="{C11FDD92-900B-4843-BCB8-79C353A3E4AE}"/>
    <cellStyle name="Dobro 4" xfId="93" xr:uid="{A9B4D26C-4A30-4C30-AC6D-D1DFEB912507}"/>
    <cellStyle name="Element-delo" xfId="9" xr:uid="{00000000-0005-0000-0000-000001000000}"/>
    <cellStyle name="Element-delo 2" xfId="10" xr:uid="{00000000-0005-0000-0000-000002000000}"/>
    <cellStyle name="Element-delo 3 2" xfId="11" xr:uid="{00000000-0005-0000-0000-000003000000}"/>
    <cellStyle name="Element-delo_HTZ IP 164 srednja zdravstvena šola Celje ci1151-1, BZ500+..." xfId="12" xr:uid="{00000000-0005-0000-0000-000004000000}"/>
    <cellStyle name="Excel Built-in 20% - Accent1" xfId="94" xr:uid="{A5D9A7DB-C45E-4EDD-AA88-9F8F403509EA}"/>
    <cellStyle name="Excel Built-in 20% - Accent2" xfId="95" xr:uid="{33779186-652B-4B68-863A-91D063B60264}"/>
    <cellStyle name="Excel Built-in 20% - Accent3" xfId="96" xr:uid="{8C8A1CC8-8CFC-458D-9D2C-134FDFC8DEBF}"/>
    <cellStyle name="Excel Built-in 20% - Accent4" xfId="97" xr:uid="{249DBCDE-BD2D-4325-8C28-D395B438A309}"/>
    <cellStyle name="Excel Built-in 20% - Accent5" xfId="98" xr:uid="{F3269810-0B68-4788-8E6E-6866AE525007}"/>
    <cellStyle name="Excel Built-in 20% - Accent6" xfId="99" xr:uid="{8C080C88-8D45-4C5F-9AA1-32F796FF0729}"/>
    <cellStyle name="Excel Built-in 40% - Accent1" xfId="100" xr:uid="{A0F9D0AA-2EB9-4D67-A39C-1F07CB0E6138}"/>
    <cellStyle name="Excel Built-in 40% - Accent2" xfId="101" xr:uid="{3DD8BD9D-4899-482B-876A-3210E124E609}"/>
    <cellStyle name="Excel Built-in 40% - Accent3" xfId="102" xr:uid="{5EDDFE70-5144-4E17-B359-0513616DE567}"/>
    <cellStyle name="Excel Built-in 40% - Accent4" xfId="103" xr:uid="{7DAF6EB1-7006-4069-8E99-18E514D81001}"/>
    <cellStyle name="Excel Built-in 40% - Accent5" xfId="104" xr:uid="{F8C262E4-D5E9-4443-95E5-837E964C5E0E}"/>
    <cellStyle name="Excel Built-in 40% - Accent6" xfId="105" xr:uid="{A316BD38-CF35-4370-BDBF-0F5931DC3C87}"/>
    <cellStyle name="Excel Built-in 60% - Accent1" xfId="106" xr:uid="{B34DCEBC-11B1-4440-B95B-74CF76AC4705}"/>
    <cellStyle name="Excel Built-in 60% - Accent2" xfId="107" xr:uid="{ABFD5F9F-86B1-4F51-8D7B-F2404E35D84D}"/>
    <cellStyle name="Excel Built-in 60% - Accent3" xfId="108" xr:uid="{A8498C50-89FC-4596-B880-70D979000060}"/>
    <cellStyle name="Excel Built-in 60% - Accent4" xfId="109" xr:uid="{9B8476E7-3B03-4B29-B460-E72FFC8A1213}"/>
    <cellStyle name="Excel Built-in 60% - Accent5" xfId="110" xr:uid="{C167BC1F-A21A-4A30-A44F-A5BC4FF9DF47}"/>
    <cellStyle name="Excel Built-in 60% - Accent6" xfId="111" xr:uid="{B2EB0237-ABB2-453B-970C-15A88D07FB8D}"/>
    <cellStyle name="Excel Built-in Accent1" xfId="112" xr:uid="{F6B46FCB-361C-48C9-9BBF-15AD9D7771AC}"/>
    <cellStyle name="Excel Built-in Accent2" xfId="113" xr:uid="{6D7E1F68-0A7A-43F8-948F-91F22675D60E}"/>
    <cellStyle name="Excel Built-in Accent3" xfId="114" xr:uid="{6DD7DF81-4244-4B1C-9376-C7D9D6EFC96B}"/>
    <cellStyle name="Excel Built-in Accent4" xfId="115" xr:uid="{430BD86D-7B4E-423A-A1F5-143D2AFE0115}"/>
    <cellStyle name="Excel Built-in Accent5" xfId="116" xr:uid="{752A4D9F-2612-418E-B492-9812453D14F4}"/>
    <cellStyle name="Excel Built-in Accent6" xfId="117" xr:uid="{3FFBD455-C44C-441D-B762-200A6CFFDE1A}"/>
    <cellStyle name="Excel Built-in Bad" xfId="118" xr:uid="{D42F838C-9191-4E77-8341-D9D0BAB8E380}"/>
    <cellStyle name="Excel Built-in Calculation" xfId="119" xr:uid="{F36603C3-97C1-4A51-86E2-B5443270D032}"/>
    <cellStyle name="Excel Built-in Check Cell" xfId="120" xr:uid="{A8D92BA4-CAA4-461A-83B0-6A1B22CA287F}"/>
    <cellStyle name="Excel Built-in Explanatory Text" xfId="121" xr:uid="{D662A1D3-B4A9-4B0D-B902-AA583E4DA096}"/>
    <cellStyle name="Excel Built-in Good" xfId="122" xr:uid="{B32938A7-A7E6-4352-AB8C-91710174299F}"/>
    <cellStyle name="Excel Built-in Heading 1" xfId="123" xr:uid="{61E01C5F-DB93-4A0A-83AF-3618FF29F4C8}"/>
    <cellStyle name="Excel Built-in Heading 2" xfId="124" xr:uid="{809EC5EA-FE6B-4492-936F-0858A1DA2296}"/>
    <cellStyle name="Excel Built-in Heading 3" xfId="125" xr:uid="{857D160B-34CB-48EF-BF70-5228F4597FFB}"/>
    <cellStyle name="Excel Built-in Heading 4" xfId="126" xr:uid="{1E683443-4EE1-4433-A2AB-1A301BA8C296}"/>
    <cellStyle name="Excel Built-in Input" xfId="127" xr:uid="{CB98E5B1-68FA-46E0-B7B6-99EBDB95C615}"/>
    <cellStyle name="Excel Built-in Linked Cell" xfId="128" xr:uid="{688C4AE3-9B8D-44E9-AABA-E0ECDF626202}"/>
    <cellStyle name="Excel Built-in Neutral" xfId="129" xr:uid="{A48BD6F5-FB14-4366-8A69-99A9045034CE}"/>
    <cellStyle name="Excel Built-in Normal" xfId="130" xr:uid="{953D0258-86D1-49F0-B7C3-2800949D73DC}"/>
    <cellStyle name="Excel Built-in Note" xfId="131" xr:uid="{12D0C0B0-4C97-45EE-B7B8-DBF1CB8EBEC5}"/>
    <cellStyle name="Excel Built-in Output" xfId="132" xr:uid="{07DC2635-3EA7-4D6A-9D66-0068E11D2373}"/>
    <cellStyle name="Excel Built-in Title" xfId="133" xr:uid="{8A02B4E5-103C-4BFA-8225-3B67F7389A54}"/>
    <cellStyle name="Excel Built-in Total" xfId="134" xr:uid="{C2695FB3-1E37-495E-9D59-B28D00701F3B}"/>
    <cellStyle name="Excel Built-in Warning Text" xfId="135" xr:uid="{F15741BA-FEDF-4B98-AC8C-BCF06CDD0F40}"/>
    <cellStyle name="Explanatory Text" xfId="136" xr:uid="{1DBA57B3-270E-4F94-B40D-DE1AE96FFC5F}"/>
    <cellStyle name="Good" xfId="137" xr:uid="{C491B6A1-605E-4C9F-82E5-79BDC5E7DBC1}"/>
    <cellStyle name="Heading 1" xfId="138" xr:uid="{0D22E5B4-EB8C-4287-9F0E-BAD9C9A1A5DF}"/>
    <cellStyle name="Heading 2" xfId="139" xr:uid="{49827D8E-88D2-4C5C-AC81-EF0CC1CE8F63}"/>
    <cellStyle name="Heading 3" xfId="140" xr:uid="{DAF1AB9E-D8F9-4446-B5A8-CD8B7DAA0336}"/>
    <cellStyle name="Heading 4" xfId="141" xr:uid="{F5233412-2064-436C-8649-C5040B275DF8}"/>
    <cellStyle name="Input" xfId="142" xr:uid="{BDB080A2-BD04-4E8F-82A5-5BAB2AB6EF05}"/>
    <cellStyle name="Izhod 2" xfId="143" xr:uid="{5075E774-C5D5-4F54-953E-E61F25C8D550}"/>
    <cellStyle name="Keš" xfId="2" xr:uid="{00000000-0005-0000-0000-000005000000}"/>
    <cellStyle name="Linked Cell" xfId="144" xr:uid="{E7B5167A-6C42-4023-8414-57D250406E6E}"/>
    <cellStyle name="Naslov 1 2" xfId="146" xr:uid="{5F16143A-404B-4921-BB7E-A9F489AF04CE}"/>
    <cellStyle name="Naslov 2 2" xfId="147" xr:uid="{60448A30-ED3C-4A33-923E-BCBF0FF99D2F}"/>
    <cellStyle name="Naslov 3 2" xfId="148" xr:uid="{2E22EECC-B167-4D13-8022-AC066D9F7FCD}"/>
    <cellStyle name="Naslov 4 2" xfId="149" xr:uid="{218C8EEC-151C-4C44-A832-BC47D6F20737}"/>
    <cellStyle name="Naslov 5" xfId="145" xr:uid="{70634E4E-6550-4CAF-8EEA-E0B3684BBAD4}"/>
    <cellStyle name="naslov2" xfId="13" xr:uid="{00000000-0005-0000-0000-000007000000}"/>
    <cellStyle name="Navadno" xfId="0" builtinId="0"/>
    <cellStyle name="Navadno 10" xfId="32" xr:uid="{A631EA40-D301-4D6C-BD97-121079FDD352}"/>
    <cellStyle name="Navadno 10 2" xfId="7" xr:uid="{00000000-0005-0000-0000-000009000000}"/>
    <cellStyle name="Navadno 12" xfId="14" xr:uid="{00000000-0005-0000-0000-00000A000000}"/>
    <cellStyle name="Navadno 13" xfId="175" xr:uid="{1F62D64E-6411-4345-9C20-4F1F924A48D3}"/>
    <cellStyle name="Navadno 2" xfId="3" xr:uid="{00000000-0005-0000-0000-00000B000000}"/>
    <cellStyle name="Navadno 2 2" xfId="26" xr:uid="{D3B312BA-6886-4AA4-A8D3-B7BA2F753D0E}"/>
    <cellStyle name="Navadno 2 2 2" xfId="15" xr:uid="{00000000-0005-0000-0000-00000C000000}"/>
    <cellStyle name="Navadno 2 3" xfId="150" xr:uid="{AAB4E17A-6123-47A2-826B-44B9E2BDA9EF}"/>
    <cellStyle name="Navadno 20" xfId="31" xr:uid="{BEC4D028-B427-43FD-841E-5DC327952C18}"/>
    <cellStyle name="Navadno 20 2" xfId="177" xr:uid="{96640D8A-5874-4886-A0A9-67F0210924B8}"/>
    <cellStyle name="Navadno 26" xfId="23" xr:uid="{00000000-0005-0000-0000-00000D000000}"/>
    <cellStyle name="Navadno 3" xfId="1" xr:uid="{00000000-0005-0000-0000-00000E000000}"/>
    <cellStyle name="Navadno 3 2" xfId="22" xr:uid="{00000000-0005-0000-0000-00000F000000}"/>
    <cellStyle name="Navadno 3 3" xfId="151" xr:uid="{68807096-A7E8-4406-A7C5-C9545475819E}"/>
    <cellStyle name="Navadno 4" xfId="5" xr:uid="{00000000-0005-0000-0000-000010000000}"/>
    <cellStyle name="Navadno 4 2" xfId="8" xr:uid="{00000000-0005-0000-0000-000011000000}"/>
    <cellStyle name="Navadno 4 2 2" xfId="180" xr:uid="{2E506F29-7C87-4B96-AF8F-8180A8023C61}"/>
    <cellStyle name="Navadno 4 3" xfId="152" xr:uid="{432619DB-9AB2-4CCD-ACF6-2C73CB44002D}"/>
    <cellStyle name="Navadno 5" xfId="16" xr:uid="{00000000-0005-0000-0000-000012000000}"/>
    <cellStyle name="Navadno 5 2" xfId="176" xr:uid="{94EE795F-AA75-4210-B33F-6F426E242F86}"/>
    <cellStyle name="Navadno 6" xfId="25" xr:uid="{F12C4822-7ACB-41FD-8EB2-330F87B8A407}"/>
    <cellStyle name="Navadno 6 2" xfId="178" xr:uid="{C612F547-EAD7-4501-B9E1-9F451DEF0EAC}"/>
    <cellStyle name="Navadno 7" xfId="17" xr:uid="{00000000-0005-0000-0000-000013000000}"/>
    <cellStyle name="Navadno 7 2" xfId="181" xr:uid="{2369BD5E-662A-46F6-B425-935FC46F4661}"/>
    <cellStyle name="Navadno 8" xfId="18" xr:uid="{00000000-0005-0000-0000-000014000000}"/>
    <cellStyle name="Navadno 9" xfId="29" xr:uid="{B8ADDC9C-8D25-4AD2-A407-05AFC5BED987}"/>
    <cellStyle name="Navadno_Volume 4_CERO_Celje_1_Odlagaliçźe 2" xfId="24" xr:uid="{C74768A9-D7C2-4E90-B398-27C06DF256AE}"/>
    <cellStyle name="Neutral" xfId="153" xr:uid="{3B2B29EB-3A5D-47D1-BBC7-F78ABB830DC0}"/>
    <cellStyle name="Nevtralno 2" xfId="154" xr:uid="{DE3F7DE4-3071-4E4E-ACD8-3C8B1ACE275D}"/>
    <cellStyle name="Normal 2" xfId="19" xr:uid="{00000000-0005-0000-0000-00001D000000}"/>
    <cellStyle name="Normal 3" xfId="20" xr:uid="{00000000-0005-0000-0000-00001E000000}"/>
    <cellStyle name="Normal_04-033- NPK POPIS PZR-E" xfId="179" xr:uid="{6D0ABFC5-86AC-4666-9582-4C7CA7A07116}"/>
    <cellStyle name="Note" xfId="155" xr:uid="{81448290-F9F2-4B80-B245-A9646BBD0B32}"/>
    <cellStyle name="Opomba 2" xfId="156" xr:uid="{E4E5CACD-7CB8-4208-9BAC-25B77157031E}"/>
    <cellStyle name="Opozorilo 2" xfId="157" xr:uid="{C470CFD7-D3E8-4931-9E98-19B58E882DB7}"/>
    <cellStyle name="Output" xfId="158" xr:uid="{A7F21654-F8B6-4C07-8894-DACB895B239E}"/>
    <cellStyle name="Pojasnjevalno besedilo 2" xfId="159" xr:uid="{EC71DFB3-5DE0-4357-A224-0DA0A6F0E3FC}"/>
    <cellStyle name="Poudarek1 2" xfId="160" xr:uid="{E48DF41D-566C-4B70-8531-2A14EEA5DB54}"/>
    <cellStyle name="Poudarek2 2" xfId="161" xr:uid="{3162F7E7-9EFF-41DF-B4A6-ECF7A7563A31}"/>
    <cellStyle name="Poudarek3 2" xfId="162" xr:uid="{542AE0C0-4C96-489B-8520-02977D1C70DB}"/>
    <cellStyle name="Poudarek4 2" xfId="163" xr:uid="{99A4AACD-E12D-4A6D-9924-E7C429DAA8D8}"/>
    <cellStyle name="Poudarek5 2" xfId="164" xr:uid="{9EEA0FF9-DFCC-4301-8AD6-5AFA2945EAFF}"/>
    <cellStyle name="Poudarek6 2" xfId="165" xr:uid="{FF241C03-8ADA-4DF5-8E5C-E04B0D3EF2A9}"/>
    <cellStyle name="Povezana celica 2" xfId="166" xr:uid="{A2EB6CD6-FBE9-4B47-AF81-8F85807EB96E}"/>
    <cellStyle name="Preveri celico 2" xfId="167" xr:uid="{3A3B4C3A-E92C-4E49-BACA-2E31169D4564}"/>
    <cellStyle name="PRVA VRSTA Element delo" xfId="21" xr:uid="{00000000-0005-0000-0000-000025000000}"/>
    <cellStyle name="Računanje 2" xfId="168" xr:uid="{08EC527A-A13A-4619-9281-4A5DAF235B5F}"/>
    <cellStyle name="Slabo 2" xfId="169" xr:uid="{F91BA658-8C00-4730-88FA-2F010563823F}"/>
    <cellStyle name="tekst-levo" xfId="27" xr:uid="{3CCE7D98-9C4B-44E9-A655-0B8B09EDE7CF}"/>
    <cellStyle name="Title" xfId="170" xr:uid="{C353AD37-B770-47AE-A681-B216263B41D7}"/>
    <cellStyle name="Total" xfId="171" xr:uid="{45C1800B-877D-4E5E-A826-7FC1E39E4A73}"/>
    <cellStyle name="Valuta 2" xfId="6" xr:uid="{00000000-0005-0000-0000-000027000000}"/>
    <cellStyle name="Vejica 2" xfId="30" xr:uid="{4AA0E94C-7427-4CDE-8BFC-E5DE8E324B4D}"/>
    <cellStyle name="Vnos 2" xfId="172" xr:uid="{6D82534B-37F5-46A1-B6C7-28A97E73914E}"/>
    <cellStyle name="Vsota 2" xfId="173" xr:uid="{3E90863F-CE14-44D3-BD97-563A13C6AC40}"/>
    <cellStyle name="Warning Text" xfId="174" xr:uid="{DDBFAE32-92F9-4961-90C0-298EA8091FC7}"/>
  </cellStyles>
  <dxfs count="0"/>
  <tableStyles count="0" defaultTableStyle="TableStyleMedium2" defaultPivotStyle="PivotStyleLight16"/>
  <colors>
    <mruColors>
      <color rgb="FFFD6C4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6">
    <tabColor rgb="FF00B0F0"/>
  </sheetPr>
  <dimension ref="A1:F30"/>
  <sheetViews>
    <sheetView tabSelected="1" view="pageBreakPreview" zoomScale="85" zoomScaleNormal="70" zoomScaleSheetLayoutView="85" workbookViewId="0">
      <selection activeCell="F8" sqref="F8"/>
    </sheetView>
  </sheetViews>
  <sheetFormatPr defaultRowHeight="15"/>
  <cols>
    <col min="1" max="1" width="7" style="2" customWidth="1"/>
    <col min="2" max="2" width="53" style="1" customWidth="1"/>
    <col min="3" max="3" width="9.140625" style="3"/>
    <col min="4" max="4" width="10.28515625" style="4" customWidth="1"/>
    <col min="5" max="6" width="18.42578125" style="5" customWidth="1"/>
    <col min="7" max="8" width="9.140625" style="1" customWidth="1"/>
    <col min="9" max="253" width="9.140625" style="1"/>
    <col min="254" max="254" width="7" style="1" customWidth="1"/>
    <col min="255" max="255" width="53" style="1" customWidth="1"/>
    <col min="256" max="256" width="9.140625" style="1"/>
    <col min="257" max="257" width="10.28515625" style="1" customWidth="1"/>
    <col min="258" max="259" width="18.42578125" style="1" customWidth="1"/>
    <col min="260" max="262" width="9.140625" style="1" customWidth="1"/>
    <col min="263" max="509" width="9.140625" style="1"/>
    <col min="510" max="510" width="7" style="1" customWidth="1"/>
    <col min="511" max="511" width="53" style="1" customWidth="1"/>
    <col min="512" max="512" width="9.140625" style="1"/>
    <col min="513" max="513" width="10.28515625" style="1" customWidth="1"/>
    <col min="514" max="515" width="18.42578125" style="1" customWidth="1"/>
    <col min="516" max="518" width="9.140625" style="1" customWidth="1"/>
    <col min="519" max="765" width="9.140625" style="1"/>
    <col min="766" max="766" width="7" style="1" customWidth="1"/>
    <col min="767" max="767" width="53" style="1" customWidth="1"/>
    <col min="768" max="768" width="9.140625" style="1"/>
    <col min="769" max="769" width="10.28515625" style="1" customWidth="1"/>
    <col min="770" max="771" width="18.42578125" style="1" customWidth="1"/>
    <col min="772" max="774" width="9.140625" style="1" customWidth="1"/>
    <col min="775" max="1021" width="9.140625" style="1"/>
    <col min="1022" max="1022" width="7" style="1" customWidth="1"/>
    <col min="1023" max="1023" width="53" style="1" customWidth="1"/>
    <col min="1024" max="1024" width="9.140625" style="1"/>
    <col min="1025" max="1025" width="10.28515625" style="1" customWidth="1"/>
    <col min="1026" max="1027" width="18.42578125" style="1" customWidth="1"/>
    <col min="1028" max="1030" width="9.140625" style="1" customWidth="1"/>
    <col min="1031" max="1277" width="9.140625" style="1"/>
    <col min="1278" max="1278" width="7" style="1" customWidth="1"/>
    <col min="1279" max="1279" width="53" style="1" customWidth="1"/>
    <col min="1280" max="1280" width="9.140625" style="1"/>
    <col min="1281" max="1281" width="10.28515625" style="1" customWidth="1"/>
    <col min="1282" max="1283" width="18.42578125" style="1" customWidth="1"/>
    <col min="1284" max="1286" width="9.140625" style="1" customWidth="1"/>
    <col min="1287" max="1533" width="9.140625" style="1"/>
    <col min="1534" max="1534" width="7" style="1" customWidth="1"/>
    <col min="1535" max="1535" width="53" style="1" customWidth="1"/>
    <col min="1536" max="1536" width="9.140625" style="1"/>
    <col min="1537" max="1537" width="10.28515625" style="1" customWidth="1"/>
    <col min="1538" max="1539" width="18.42578125" style="1" customWidth="1"/>
    <col min="1540" max="1542" width="9.140625" style="1" customWidth="1"/>
    <col min="1543" max="1789" width="9.140625" style="1"/>
    <col min="1790" max="1790" width="7" style="1" customWidth="1"/>
    <col min="1791" max="1791" width="53" style="1" customWidth="1"/>
    <col min="1792" max="1792" width="9.140625" style="1"/>
    <col min="1793" max="1793" width="10.28515625" style="1" customWidth="1"/>
    <col min="1794" max="1795" width="18.42578125" style="1" customWidth="1"/>
    <col min="1796" max="1798" width="9.140625" style="1" customWidth="1"/>
    <col min="1799" max="2045" width="9.140625" style="1"/>
    <col min="2046" max="2046" width="7" style="1" customWidth="1"/>
    <col min="2047" max="2047" width="53" style="1" customWidth="1"/>
    <col min="2048" max="2048" width="9.140625" style="1"/>
    <col min="2049" max="2049" width="10.28515625" style="1" customWidth="1"/>
    <col min="2050" max="2051" width="18.42578125" style="1" customWidth="1"/>
    <col min="2052" max="2054" width="9.140625" style="1" customWidth="1"/>
    <col min="2055" max="2301" width="9.140625" style="1"/>
    <col min="2302" max="2302" width="7" style="1" customWidth="1"/>
    <col min="2303" max="2303" width="53" style="1" customWidth="1"/>
    <col min="2304" max="2304" width="9.140625" style="1"/>
    <col min="2305" max="2305" width="10.28515625" style="1" customWidth="1"/>
    <col min="2306" max="2307" width="18.42578125" style="1" customWidth="1"/>
    <col min="2308" max="2310" width="9.140625" style="1" customWidth="1"/>
    <col min="2311" max="2557" width="9.140625" style="1"/>
    <col min="2558" max="2558" width="7" style="1" customWidth="1"/>
    <col min="2559" max="2559" width="53" style="1" customWidth="1"/>
    <col min="2560" max="2560" width="9.140625" style="1"/>
    <col min="2561" max="2561" width="10.28515625" style="1" customWidth="1"/>
    <col min="2562" max="2563" width="18.42578125" style="1" customWidth="1"/>
    <col min="2564" max="2566" width="9.140625" style="1" customWidth="1"/>
    <col min="2567" max="2813" width="9.140625" style="1"/>
    <col min="2814" max="2814" width="7" style="1" customWidth="1"/>
    <col min="2815" max="2815" width="53" style="1" customWidth="1"/>
    <col min="2816" max="2816" width="9.140625" style="1"/>
    <col min="2817" max="2817" width="10.28515625" style="1" customWidth="1"/>
    <col min="2818" max="2819" width="18.42578125" style="1" customWidth="1"/>
    <col min="2820" max="2822" width="9.140625" style="1" customWidth="1"/>
    <col min="2823" max="3069" width="9.140625" style="1"/>
    <col min="3070" max="3070" width="7" style="1" customWidth="1"/>
    <col min="3071" max="3071" width="53" style="1" customWidth="1"/>
    <col min="3072" max="3072" width="9.140625" style="1"/>
    <col min="3073" max="3073" width="10.28515625" style="1" customWidth="1"/>
    <col min="3074" max="3075" width="18.42578125" style="1" customWidth="1"/>
    <col min="3076" max="3078" width="9.140625" style="1" customWidth="1"/>
    <col min="3079" max="3325" width="9.140625" style="1"/>
    <col min="3326" max="3326" width="7" style="1" customWidth="1"/>
    <col min="3327" max="3327" width="53" style="1" customWidth="1"/>
    <col min="3328" max="3328" width="9.140625" style="1"/>
    <col min="3329" max="3329" width="10.28515625" style="1" customWidth="1"/>
    <col min="3330" max="3331" width="18.42578125" style="1" customWidth="1"/>
    <col min="3332" max="3334" width="9.140625" style="1" customWidth="1"/>
    <col min="3335" max="3581" width="9.140625" style="1"/>
    <col min="3582" max="3582" width="7" style="1" customWidth="1"/>
    <col min="3583" max="3583" width="53" style="1" customWidth="1"/>
    <col min="3584" max="3584" width="9.140625" style="1"/>
    <col min="3585" max="3585" width="10.28515625" style="1" customWidth="1"/>
    <col min="3586" max="3587" width="18.42578125" style="1" customWidth="1"/>
    <col min="3588" max="3590" width="9.140625" style="1" customWidth="1"/>
    <col min="3591" max="3837" width="9.140625" style="1"/>
    <col min="3838" max="3838" width="7" style="1" customWidth="1"/>
    <col min="3839" max="3839" width="53" style="1" customWidth="1"/>
    <col min="3840" max="3840" width="9.140625" style="1"/>
    <col min="3841" max="3841" width="10.28515625" style="1" customWidth="1"/>
    <col min="3842" max="3843" width="18.42578125" style="1" customWidth="1"/>
    <col min="3844" max="3846" width="9.140625" style="1" customWidth="1"/>
    <col min="3847" max="4093" width="9.140625" style="1"/>
    <col min="4094" max="4094" width="7" style="1" customWidth="1"/>
    <col min="4095" max="4095" width="53" style="1" customWidth="1"/>
    <col min="4096" max="4096" width="9.140625" style="1"/>
    <col min="4097" max="4097" width="10.28515625" style="1" customWidth="1"/>
    <col min="4098" max="4099" width="18.42578125" style="1" customWidth="1"/>
    <col min="4100" max="4102" width="9.140625" style="1" customWidth="1"/>
    <col min="4103" max="4349" width="9.140625" style="1"/>
    <col min="4350" max="4350" width="7" style="1" customWidth="1"/>
    <col min="4351" max="4351" width="53" style="1" customWidth="1"/>
    <col min="4352" max="4352" width="9.140625" style="1"/>
    <col min="4353" max="4353" width="10.28515625" style="1" customWidth="1"/>
    <col min="4354" max="4355" width="18.42578125" style="1" customWidth="1"/>
    <col min="4356" max="4358" width="9.140625" style="1" customWidth="1"/>
    <col min="4359" max="4605" width="9.140625" style="1"/>
    <col min="4606" max="4606" width="7" style="1" customWidth="1"/>
    <col min="4607" max="4607" width="53" style="1" customWidth="1"/>
    <col min="4608" max="4608" width="9.140625" style="1"/>
    <col min="4609" max="4609" width="10.28515625" style="1" customWidth="1"/>
    <col min="4610" max="4611" width="18.42578125" style="1" customWidth="1"/>
    <col min="4612" max="4614" width="9.140625" style="1" customWidth="1"/>
    <col min="4615" max="4861" width="9.140625" style="1"/>
    <col min="4862" max="4862" width="7" style="1" customWidth="1"/>
    <col min="4863" max="4863" width="53" style="1" customWidth="1"/>
    <col min="4864" max="4864" width="9.140625" style="1"/>
    <col min="4865" max="4865" width="10.28515625" style="1" customWidth="1"/>
    <col min="4866" max="4867" width="18.42578125" style="1" customWidth="1"/>
    <col min="4868" max="4870" width="9.140625" style="1" customWidth="1"/>
    <col min="4871" max="5117" width="9.140625" style="1"/>
    <col min="5118" max="5118" width="7" style="1" customWidth="1"/>
    <col min="5119" max="5119" width="53" style="1" customWidth="1"/>
    <col min="5120" max="5120" width="9.140625" style="1"/>
    <col min="5121" max="5121" width="10.28515625" style="1" customWidth="1"/>
    <col min="5122" max="5123" width="18.42578125" style="1" customWidth="1"/>
    <col min="5124" max="5126" width="9.140625" style="1" customWidth="1"/>
    <col min="5127" max="5373" width="9.140625" style="1"/>
    <col min="5374" max="5374" width="7" style="1" customWidth="1"/>
    <col min="5375" max="5375" width="53" style="1" customWidth="1"/>
    <col min="5376" max="5376" width="9.140625" style="1"/>
    <col min="5377" max="5377" width="10.28515625" style="1" customWidth="1"/>
    <col min="5378" max="5379" width="18.42578125" style="1" customWidth="1"/>
    <col min="5380" max="5382" width="9.140625" style="1" customWidth="1"/>
    <col min="5383" max="5629" width="9.140625" style="1"/>
    <col min="5630" max="5630" width="7" style="1" customWidth="1"/>
    <col min="5631" max="5631" width="53" style="1" customWidth="1"/>
    <col min="5632" max="5632" width="9.140625" style="1"/>
    <col min="5633" max="5633" width="10.28515625" style="1" customWidth="1"/>
    <col min="5634" max="5635" width="18.42578125" style="1" customWidth="1"/>
    <col min="5636" max="5638" width="9.140625" style="1" customWidth="1"/>
    <col min="5639" max="5885" width="9.140625" style="1"/>
    <col min="5886" max="5886" width="7" style="1" customWidth="1"/>
    <col min="5887" max="5887" width="53" style="1" customWidth="1"/>
    <col min="5888" max="5888" width="9.140625" style="1"/>
    <col min="5889" max="5889" width="10.28515625" style="1" customWidth="1"/>
    <col min="5890" max="5891" width="18.42578125" style="1" customWidth="1"/>
    <col min="5892" max="5894" width="9.140625" style="1" customWidth="1"/>
    <col min="5895" max="6141" width="9.140625" style="1"/>
    <col min="6142" max="6142" width="7" style="1" customWidth="1"/>
    <col min="6143" max="6143" width="53" style="1" customWidth="1"/>
    <col min="6144" max="6144" width="9.140625" style="1"/>
    <col min="6145" max="6145" width="10.28515625" style="1" customWidth="1"/>
    <col min="6146" max="6147" width="18.42578125" style="1" customWidth="1"/>
    <col min="6148" max="6150" width="9.140625" style="1" customWidth="1"/>
    <col min="6151" max="6397" width="9.140625" style="1"/>
    <col min="6398" max="6398" width="7" style="1" customWidth="1"/>
    <col min="6399" max="6399" width="53" style="1" customWidth="1"/>
    <col min="6400" max="6400" width="9.140625" style="1"/>
    <col min="6401" max="6401" width="10.28515625" style="1" customWidth="1"/>
    <col min="6402" max="6403" width="18.42578125" style="1" customWidth="1"/>
    <col min="6404" max="6406" width="9.140625" style="1" customWidth="1"/>
    <col min="6407" max="6653" width="9.140625" style="1"/>
    <col min="6654" max="6654" width="7" style="1" customWidth="1"/>
    <col min="6655" max="6655" width="53" style="1" customWidth="1"/>
    <col min="6656" max="6656" width="9.140625" style="1"/>
    <col min="6657" max="6657" width="10.28515625" style="1" customWidth="1"/>
    <col min="6658" max="6659" width="18.42578125" style="1" customWidth="1"/>
    <col min="6660" max="6662" width="9.140625" style="1" customWidth="1"/>
    <col min="6663" max="6909" width="9.140625" style="1"/>
    <col min="6910" max="6910" width="7" style="1" customWidth="1"/>
    <col min="6911" max="6911" width="53" style="1" customWidth="1"/>
    <col min="6912" max="6912" width="9.140625" style="1"/>
    <col min="6913" max="6913" width="10.28515625" style="1" customWidth="1"/>
    <col min="6914" max="6915" width="18.42578125" style="1" customWidth="1"/>
    <col min="6916" max="6918" width="9.140625" style="1" customWidth="1"/>
    <col min="6919" max="7165" width="9.140625" style="1"/>
    <col min="7166" max="7166" width="7" style="1" customWidth="1"/>
    <col min="7167" max="7167" width="53" style="1" customWidth="1"/>
    <col min="7168" max="7168" width="9.140625" style="1"/>
    <col min="7169" max="7169" width="10.28515625" style="1" customWidth="1"/>
    <col min="7170" max="7171" width="18.42578125" style="1" customWidth="1"/>
    <col min="7172" max="7174" width="9.140625" style="1" customWidth="1"/>
    <col min="7175" max="7421" width="9.140625" style="1"/>
    <col min="7422" max="7422" width="7" style="1" customWidth="1"/>
    <col min="7423" max="7423" width="53" style="1" customWidth="1"/>
    <col min="7424" max="7424" width="9.140625" style="1"/>
    <col min="7425" max="7425" width="10.28515625" style="1" customWidth="1"/>
    <col min="7426" max="7427" width="18.42578125" style="1" customWidth="1"/>
    <col min="7428" max="7430" width="9.140625" style="1" customWidth="1"/>
    <col min="7431" max="7677" width="9.140625" style="1"/>
    <col min="7678" max="7678" width="7" style="1" customWidth="1"/>
    <col min="7679" max="7679" width="53" style="1" customWidth="1"/>
    <col min="7680" max="7680" width="9.140625" style="1"/>
    <col min="7681" max="7681" width="10.28515625" style="1" customWidth="1"/>
    <col min="7682" max="7683" width="18.42578125" style="1" customWidth="1"/>
    <col min="7684" max="7686" width="9.140625" style="1" customWidth="1"/>
    <col min="7687" max="7933" width="9.140625" style="1"/>
    <col min="7934" max="7934" width="7" style="1" customWidth="1"/>
    <col min="7935" max="7935" width="53" style="1" customWidth="1"/>
    <col min="7936" max="7936" width="9.140625" style="1"/>
    <col min="7937" max="7937" width="10.28515625" style="1" customWidth="1"/>
    <col min="7938" max="7939" width="18.42578125" style="1" customWidth="1"/>
    <col min="7940" max="7942" width="9.140625" style="1" customWidth="1"/>
    <col min="7943" max="8189" width="9.140625" style="1"/>
    <col min="8190" max="8190" width="7" style="1" customWidth="1"/>
    <col min="8191" max="8191" width="53" style="1" customWidth="1"/>
    <col min="8192" max="8192" width="9.140625" style="1"/>
    <col min="8193" max="8193" width="10.28515625" style="1" customWidth="1"/>
    <col min="8194" max="8195" width="18.42578125" style="1" customWidth="1"/>
    <col min="8196" max="8198" width="9.140625" style="1" customWidth="1"/>
    <col min="8199" max="8445" width="9.140625" style="1"/>
    <col min="8446" max="8446" width="7" style="1" customWidth="1"/>
    <col min="8447" max="8447" width="53" style="1" customWidth="1"/>
    <col min="8448" max="8448" width="9.140625" style="1"/>
    <col min="8449" max="8449" width="10.28515625" style="1" customWidth="1"/>
    <col min="8450" max="8451" width="18.42578125" style="1" customWidth="1"/>
    <col min="8452" max="8454" width="9.140625" style="1" customWidth="1"/>
    <col min="8455" max="8701" width="9.140625" style="1"/>
    <col min="8702" max="8702" width="7" style="1" customWidth="1"/>
    <col min="8703" max="8703" width="53" style="1" customWidth="1"/>
    <col min="8704" max="8704" width="9.140625" style="1"/>
    <col min="8705" max="8705" width="10.28515625" style="1" customWidth="1"/>
    <col min="8706" max="8707" width="18.42578125" style="1" customWidth="1"/>
    <col min="8708" max="8710" width="9.140625" style="1" customWidth="1"/>
    <col min="8711" max="8957" width="9.140625" style="1"/>
    <col min="8958" max="8958" width="7" style="1" customWidth="1"/>
    <col min="8959" max="8959" width="53" style="1" customWidth="1"/>
    <col min="8960" max="8960" width="9.140625" style="1"/>
    <col min="8961" max="8961" width="10.28515625" style="1" customWidth="1"/>
    <col min="8962" max="8963" width="18.42578125" style="1" customWidth="1"/>
    <col min="8964" max="8966" width="9.140625" style="1" customWidth="1"/>
    <col min="8967" max="9213" width="9.140625" style="1"/>
    <col min="9214" max="9214" width="7" style="1" customWidth="1"/>
    <col min="9215" max="9215" width="53" style="1" customWidth="1"/>
    <col min="9216" max="9216" width="9.140625" style="1"/>
    <col min="9217" max="9217" width="10.28515625" style="1" customWidth="1"/>
    <col min="9218" max="9219" width="18.42578125" style="1" customWidth="1"/>
    <col min="9220" max="9222" width="9.140625" style="1" customWidth="1"/>
    <col min="9223" max="9469" width="9.140625" style="1"/>
    <col min="9470" max="9470" width="7" style="1" customWidth="1"/>
    <col min="9471" max="9471" width="53" style="1" customWidth="1"/>
    <col min="9472" max="9472" width="9.140625" style="1"/>
    <col min="9473" max="9473" width="10.28515625" style="1" customWidth="1"/>
    <col min="9474" max="9475" width="18.42578125" style="1" customWidth="1"/>
    <col min="9476" max="9478" width="9.140625" style="1" customWidth="1"/>
    <col min="9479" max="9725" width="9.140625" style="1"/>
    <col min="9726" max="9726" width="7" style="1" customWidth="1"/>
    <col min="9727" max="9727" width="53" style="1" customWidth="1"/>
    <col min="9728" max="9728" width="9.140625" style="1"/>
    <col min="9729" max="9729" width="10.28515625" style="1" customWidth="1"/>
    <col min="9730" max="9731" width="18.42578125" style="1" customWidth="1"/>
    <col min="9732" max="9734" width="9.140625" style="1" customWidth="1"/>
    <col min="9735" max="9981" width="9.140625" style="1"/>
    <col min="9982" max="9982" width="7" style="1" customWidth="1"/>
    <col min="9983" max="9983" width="53" style="1" customWidth="1"/>
    <col min="9984" max="9984" width="9.140625" style="1"/>
    <col min="9985" max="9985" width="10.28515625" style="1" customWidth="1"/>
    <col min="9986" max="9987" width="18.42578125" style="1" customWidth="1"/>
    <col min="9988" max="9990" width="9.140625" style="1" customWidth="1"/>
    <col min="9991" max="10237" width="9.140625" style="1"/>
    <col min="10238" max="10238" width="7" style="1" customWidth="1"/>
    <col min="10239" max="10239" width="53" style="1" customWidth="1"/>
    <col min="10240" max="10240" width="9.140625" style="1"/>
    <col min="10241" max="10241" width="10.28515625" style="1" customWidth="1"/>
    <col min="10242" max="10243" width="18.42578125" style="1" customWidth="1"/>
    <col min="10244" max="10246" width="9.140625" style="1" customWidth="1"/>
    <col min="10247" max="10493" width="9.140625" style="1"/>
    <col min="10494" max="10494" width="7" style="1" customWidth="1"/>
    <col min="10495" max="10495" width="53" style="1" customWidth="1"/>
    <col min="10496" max="10496" width="9.140625" style="1"/>
    <col min="10497" max="10497" width="10.28515625" style="1" customWidth="1"/>
    <col min="10498" max="10499" width="18.42578125" style="1" customWidth="1"/>
    <col min="10500" max="10502" width="9.140625" style="1" customWidth="1"/>
    <col min="10503" max="10749" width="9.140625" style="1"/>
    <col min="10750" max="10750" width="7" style="1" customWidth="1"/>
    <col min="10751" max="10751" width="53" style="1" customWidth="1"/>
    <col min="10752" max="10752" width="9.140625" style="1"/>
    <col min="10753" max="10753" width="10.28515625" style="1" customWidth="1"/>
    <col min="10754" max="10755" width="18.42578125" style="1" customWidth="1"/>
    <col min="10756" max="10758" width="9.140625" style="1" customWidth="1"/>
    <col min="10759" max="11005" width="9.140625" style="1"/>
    <col min="11006" max="11006" width="7" style="1" customWidth="1"/>
    <col min="11007" max="11007" width="53" style="1" customWidth="1"/>
    <col min="11008" max="11008" width="9.140625" style="1"/>
    <col min="11009" max="11009" width="10.28515625" style="1" customWidth="1"/>
    <col min="11010" max="11011" width="18.42578125" style="1" customWidth="1"/>
    <col min="11012" max="11014" width="9.140625" style="1" customWidth="1"/>
    <col min="11015" max="11261" width="9.140625" style="1"/>
    <col min="11262" max="11262" width="7" style="1" customWidth="1"/>
    <col min="11263" max="11263" width="53" style="1" customWidth="1"/>
    <col min="11264" max="11264" width="9.140625" style="1"/>
    <col min="11265" max="11265" width="10.28515625" style="1" customWidth="1"/>
    <col min="11266" max="11267" width="18.42578125" style="1" customWidth="1"/>
    <col min="11268" max="11270" width="9.140625" style="1" customWidth="1"/>
    <col min="11271" max="11517" width="9.140625" style="1"/>
    <col min="11518" max="11518" width="7" style="1" customWidth="1"/>
    <col min="11519" max="11519" width="53" style="1" customWidth="1"/>
    <col min="11520" max="11520" width="9.140625" style="1"/>
    <col min="11521" max="11521" width="10.28515625" style="1" customWidth="1"/>
    <col min="11522" max="11523" width="18.42578125" style="1" customWidth="1"/>
    <col min="11524" max="11526" width="9.140625" style="1" customWidth="1"/>
    <col min="11527" max="11773" width="9.140625" style="1"/>
    <col min="11774" max="11774" width="7" style="1" customWidth="1"/>
    <col min="11775" max="11775" width="53" style="1" customWidth="1"/>
    <col min="11776" max="11776" width="9.140625" style="1"/>
    <col min="11777" max="11777" width="10.28515625" style="1" customWidth="1"/>
    <col min="11778" max="11779" width="18.42578125" style="1" customWidth="1"/>
    <col min="11780" max="11782" width="9.140625" style="1" customWidth="1"/>
    <col min="11783" max="12029" width="9.140625" style="1"/>
    <col min="12030" max="12030" width="7" style="1" customWidth="1"/>
    <col min="12031" max="12031" width="53" style="1" customWidth="1"/>
    <col min="12032" max="12032" width="9.140625" style="1"/>
    <col min="12033" max="12033" width="10.28515625" style="1" customWidth="1"/>
    <col min="12034" max="12035" width="18.42578125" style="1" customWidth="1"/>
    <col min="12036" max="12038" width="9.140625" style="1" customWidth="1"/>
    <col min="12039" max="12285" width="9.140625" style="1"/>
    <col min="12286" max="12286" width="7" style="1" customWidth="1"/>
    <col min="12287" max="12287" width="53" style="1" customWidth="1"/>
    <col min="12288" max="12288" width="9.140625" style="1"/>
    <col min="12289" max="12289" width="10.28515625" style="1" customWidth="1"/>
    <col min="12290" max="12291" width="18.42578125" style="1" customWidth="1"/>
    <col min="12292" max="12294" width="9.140625" style="1" customWidth="1"/>
    <col min="12295" max="12541" width="9.140625" style="1"/>
    <col min="12542" max="12542" width="7" style="1" customWidth="1"/>
    <col min="12543" max="12543" width="53" style="1" customWidth="1"/>
    <col min="12544" max="12544" width="9.140625" style="1"/>
    <col min="12545" max="12545" width="10.28515625" style="1" customWidth="1"/>
    <col min="12546" max="12547" width="18.42578125" style="1" customWidth="1"/>
    <col min="12548" max="12550" width="9.140625" style="1" customWidth="1"/>
    <col min="12551" max="12797" width="9.140625" style="1"/>
    <col min="12798" max="12798" width="7" style="1" customWidth="1"/>
    <col min="12799" max="12799" width="53" style="1" customWidth="1"/>
    <col min="12800" max="12800" width="9.140625" style="1"/>
    <col min="12801" max="12801" width="10.28515625" style="1" customWidth="1"/>
    <col min="12802" max="12803" width="18.42578125" style="1" customWidth="1"/>
    <col min="12804" max="12806" width="9.140625" style="1" customWidth="1"/>
    <col min="12807" max="13053" width="9.140625" style="1"/>
    <col min="13054" max="13054" width="7" style="1" customWidth="1"/>
    <col min="13055" max="13055" width="53" style="1" customWidth="1"/>
    <col min="13056" max="13056" width="9.140625" style="1"/>
    <col min="13057" max="13057" width="10.28515625" style="1" customWidth="1"/>
    <col min="13058" max="13059" width="18.42578125" style="1" customWidth="1"/>
    <col min="13060" max="13062" width="9.140625" style="1" customWidth="1"/>
    <col min="13063" max="13309" width="9.140625" style="1"/>
    <col min="13310" max="13310" width="7" style="1" customWidth="1"/>
    <col min="13311" max="13311" width="53" style="1" customWidth="1"/>
    <col min="13312" max="13312" width="9.140625" style="1"/>
    <col min="13313" max="13313" width="10.28515625" style="1" customWidth="1"/>
    <col min="13314" max="13315" width="18.42578125" style="1" customWidth="1"/>
    <col min="13316" max="13318" width="9.140625" style="1" customWidth="1"/>
    <col min="13319" max="13565" width="9.140625" style="1"/>
    <col min="13566" max="13566" width="7" style="1" customWidth="1"/>
    <col min="13567" max="13567" width="53" style="1" customWidth="1"/>
    <col min="13568" max="13568" width="9.140625" style="1"/>
    <col min="13569" max="13569" width="10.28515625" style="1" customWidth="1"/>
    <col min="13570" max="13571" width="18.42578125" style="1" customWidth="1"/>
    <col min="13572" max="13574" width="9.140625" style="1" customWidth="1"/>
    <col min="13575" max="13821" width="9.140625" style="1"/>
    <col min="13822" max="13822" width="7" style="1" customWidth="1"/>
    <col min="13823" max="13823" width="53" style="1" customWidth="1"/>
    <col min="13824" max="13824" width="9.140625" style="1"/>
    <col min="13825" max="13825" width="10.28515625" style="1" customWidth="1"/>
    <col min="13826" max="13827" width="18.42578125" style="1" customWidth="1"/>
    <col min="13828" max="13830" width="9.140625" style="1" customWidth="1"/>
    <col min="13831" max="14077" width="9.140625" style="1"/>
    <col min="14078" max="14078" width="7" style="1" customWidth="1"/>
    <col min="14079" max="14079" width="53" style="1" customWidth="1"/>
    <col min="14080" max="14080" width="9.140625" style="1"/>
    <col min="14081" max="14081" width="10.28515625" style="1" customWidth="1"/>
    <col min="14082" max="14083" width="18.42578125" style="1" customWidth="1"/>
    <col min="14084" max="14086" width="9.140625" style="1" customWidth="1"/>
    <col min="14087" max="14333" width="9.140625" style="1"/>
    <col min="14334" max="14334" width="7" style="1" customWidth="1"/>
    <col min="14335" max="14335" width="53" style="1" customWidth="1"/>
    <col min="14336" max="14336" width="9.140625" style="1"/>
    <col min="14337" max="14337" width="10.28515625" style="1" customWidth="1"/>
    <col min="14338" max="14339" width="18.42578125" style="1" customWidth="1"/>
    <col min="14340" max="14342" width="9.140625" style="1" customWidth="1"/>
    <col min="14343" max="14589" width="9.140625" style="1"/>
    <col min="14590" max="14590" width="7" style="1" customWidth="1"/>
    <col min="14591" max="14591" width="53" style="1" customWidth="1"/>
    <col min="14592" max="14592" width="9.140625" style="1"/>
    <col min="14593" max="14593" width="10.28515625" style="1" customWidth="1"/>
    <col min="14594" max="14595" width="18.42578125" style="1" customWidth="1"/>
    <col min="14596" max="14598" width="9.140625" style="1" customWidth="1"/>
    <col min="14599" max="14845" width="9.140625" style="1"/>
    <col min="14846" max="14846" width="7" style="1" customWidth="1"/>
    <col min="14847" max="14847" width="53" style="1" customWidth="1"/>
    <col min="14848" max="14848" width="9.140625" style="1"/>
    <col min="14849" max="14849" width="10.28515625" style="1" customWidth="1"/>
    <col min="14850" max="14851" width="18.42578125" style="1" customWidth="1"/>
    <col min="14852" max="14854" width="9.140625" style="1" customWidth="1"/>
    <col min="14855" max="15101" width="9.140625" style="1"/>
    <col min="15102" max="15102" width="7" style="1" customWidth="1"/>
    <col min="15103" max="15103" width="53" style="1" customWidth="1"/>
    <col min="15104" max="15104" width="9.140625" style="1"/>
    <col min="15105" max="15105" width="10.28515625" style="1" customWidth="1"/>
    <col min="15106" max="15107" width="18.42578125" style="1" customWidth="1"/>
    <col min="15108" max="15110" width="9.140625" style="1" customWidth="1"/>
    <col min="15111" max="15357" width="9.140625" style="1"/>
    <col min="15358" max="15358" width="7" style="1" customWidth="1"/>
    <col min="15359" max="15359" width="53" style="1" customWidth="1"/>
    <col min="15360" max="15360" width="9.140625" style="1"/>
    <col min="15361" max="15361" width="10.28515625" style="1" customWidth="1"/>
    <col min="15362" max="15363" width="18.42578125" style="1" customWidth="1"/>
    <col min="15364" max="15366" width="9.140625" style="1" customWidth="1"/>
    <col min="15367" max="15613" width="9.140625" style="1"/>
    <col min="15614" max="15614" width="7" style="1" customWidth="1"/>
    <col min="15615" max="15615" width="53" style="1" customWidth="1"/>
    <col min="15616" max="15616" width="9.140625" style="1"/>
    <col min="15617" max="15617" width="10.28515625" style="1" customWidth="1"/>
    <col min="15618" max="15619" width="18.42578125" style="1" customWidth="1"/>
    <col min="15620" max="15622" width="9.140625" style="1" customWidth="1"/>
    <col min="15623" max="15869" width="9.140625" style="1"/>
    <col min="15870" max="15870" width="7" style="1" customWidth="1"/>
    <col min="15871" max="15871" width="53" style="1" customWidth="1"/>
    <col min="15872" max="15872" width="9.140625" style="1"/>
    <col min="15873" max="15873" width="10.28515625" style="1" customWidth="1"/>
    <col min="15874" max="15875" width="18.42578125" style="1" customWidth="1"/>
    <col min="15876" max="15878" width="9.140625" style="1" customWidth="1"/>
    <col min="15879" max="16125" width="9.140625" style="1"/>
    <col min="16126" max="16126" width="7" style="1" customWidth="1"/>
    <col min="16127" max="16127" width="53" style="1" customWidth="1"/>
    <col min="16128" max="16128" width="9.140625" style="1"/>
    <col min="16129" max="16129" width="10.28515625" style="1" customWidth="1"/>
    <col min="16130" max="16131" width="18.42578125" style="1" customWidth="1"/>
    <col min="16132" max="16134" width="9.140625" style="1" customWidth="1"/>
    <col min="16135" max="16384" width="9.140625" style="1"/>
  </cols>
  <sheetData>
    <row r="1" spans="1:6" ht="60" customHeight="1">
      <c r="A1" s="41"/>
      <c r="B1" s="41"/>
      <c r="C1" s="41"/>
      <c r="D1" s="41"/>
      <c r="E1" s="41"/>
      <c r="F1" s="41"/>
    </row>
    <row r="2" spans="1:6" ht="24" customHeight="1">
      <c r="A2" s="42" t="s">
        <v>28</v>
      </c>
      <c r="B2" s="23"/>
      <c r="C2" s="23"/>
      <c r="D2" s="23"/>
      <c r="E2" s="23"/>
      <c r="F2" s="23"/>
    </row>
    <row r="3" spans="1:6" ht="15" customHeight="1"/>
    <row r="4" spans="1:6" s="39" customFormat="1" ht="24.75" customHeight="1">
      <c r="A4" s="38" t="str">
        <f>II_SI_POPIS!A3</f>
        <v>1    MEDICINSKI PLINI</v>
      </c>
      <c r="B4" s="38"/>
      <c r="C4" s="38"/>
      <c r="D4" s="38"/>
      <c r="E4" s="38"/>
      <c r="F4" s="40">
        <f>II_SI_POPIS!F45</f>
        <v>0</v>
      </c>
    </row>
    <row r="5" spans="1:6" s="39" customFormat="1">
      <c r="A5" s="38"/>
      <c r="B5" s="38"/>
      <c r="C5" s="38"/>
      <c r="D5" s="38"/>
      <c r="E5" s="38"/>
      <c r="F5" s="40"/>
    </row>
    <row r="6" spans="1:6" s="39" customFormat="1">
      <c r="A6" s="38" t="str">
        <f>II_SI_POPIS!A47</f>
        <v>2    PREZRAČEVANJE</v>
      </c>
      <c r="B6" s="38"/>
      <c r="C6" s="38"/>
      <c r="D6" s="38"/>
      <c r="E6" s="38"/>
      <c r="F6" s="40">
        <f>II_SI_POPIS!F68</f>
        <v>0</v>
      </c>
    </row>
    <row r="7" spans="1:6" s="39" customFormat="1">
      <c r="A7" s="38"/>
      <c r="B7" s="38"/>
      <c r="C7" s="38"/>
      <c r="D7" s="38"/>
      <c r="E7" s="38"/>
      <c r="F7" s="40"/>
    </row>
    <row r="8" spans="1:6" s="39" customFormat="1">
      <c r="A8" s="38" t="s">
        <v>62</v>
      </c>
      <c r="B8" s="38"/>
      <c r="C8" s="38"/>
      <c r="D8" s="38"/>
      <c r="E8" s="49">
        <v>10</v>
      </c>
      <c r="F8" s="40">
        <f>(F4+F6)*E8/100</f>
        <v>0</v>
      </c>
    </row>
    <row r="9" spans="1:6" s="39" customFormat="1">
      <c r="A9" s="38"/>
      <c r="B9" s="38"/>
      <c r="C9" s="38"/>
      <c r="D9" s="38"/>
      <c r="E9" s="38"/>
      <c r="F9" s="40"/>
    </row>
    <row r="10" spans="1:6" s="39" customFormat="1">
      <c r="A10" s="38"/>
      <c r="B10" s="38"/>
      <c r="C10" s="38"/>
      <c r="D10" s="38"/>
      <c r="E10" s="38"/>
      <c r="F10" s="40"/>
    </row>
    <row r="11" spans="1:6" s="39" customFormat="1" ht="24.75" customHeight="1"/>
    <row r="12" spans="1:6" ht="10.5" customHeight="1">
      <c r="A12" s="7"/>
      <c r="B12" s="7"/>
      <c r="C12" s="7"/>
      <c r="D12" s="7"/>
      <c r="E12" s="7"/>
      <c r="F12" s="8"/>
    </row>
    <row r="13" spans="1:6" ht="15" customHeight="1">
      <c r="A13" s="6"/>
      <c r="B13" s="6"/>
      <c r="C13" s="6"/>
      <c r="D13" s="6"/>
      <c r="E13" s="6"/>
    </row>
    <row r="14" spans="1:6" ht="15.75">
      <c r="A14" s="6"/>
      <c r="B14" s="6"/>
      <c r="C14" s="6"/>
      <c r="D14" s="6"/>
      <c r="E14" s="47" t="s">
        <v>59</v>
      </c>
      <c r="F14" s="48">
        <f>SUM(F2:F12)</f>
        <v>0</v>
      </c>
    </row>
    <row r="15" spans="1:6" ht="15.75">
      <c r="A15" s="6"/>
      <c r="B15" s="6"/>
      <c r="C15" s="6"/>
      <c r="D15" s="6"/>
      <c r="E15" s="47" t="s">
        <v>60</v>
      </c>
      <c r="F15" s="48">
        <f>F14*0.22</f>
        <v>0</v>
      </c>
    </row>
    <row r="16" spans="1:6" ht="16.5" thickBot="1">
      <c r="A16" s="6"/>
      <c r="B16" s="6"/>
      <c r="C16" s="6"/>
      <c r="D16" s="6"/>
      <c r="E16" s="47"/>
      <c r="F16" s="48"/>
    </row>
    <row r="17" spans="1:6" ht="15" customHeight="1" thickBot="1">
      <c r="E17" s="47" t="s">
        <v>61</v>
      </c>
      <c r="F17" s="9">
        <f>F14+F15</f>
        <v>0</v>
      </c>
    </row>
    <row r="18" spans="1:6" ht="15" customHeight="1">
      <c r="E18" s="10"/>
      <c r="F18" s="11"/>
    </row>
    <row r="19" spans="1:6" ht="15" customHeight="1">
      <c r="E19" s="10"/>
      <c r="F19" s="11"/>
    </row>
    <row r="20" spans="1:6" ht="38.25" customHeight="1">
      <c r="A20" s="51" t="s">
        <v>1</v>
      </c>
      <c r="B20" s="51"/>
      <c r="C20" s="51"/>
      <c r="D20" s="51"/>
      <c r="E20" s="51"/>
      <c r="F20" s="51"/>
    </row>
    <row r="21" spans="1:6" ht="38.25" customHeight="1">
      <c r="A21" s="12" t="s">
        <v>2</v>
      </c>
      <c r="B21" s="50" t="s">
        <v>19</v>
      </c>
      <c r="C21" s="50"/>
      <c r="D21" s="50"/>
      <c r="E21" s="50"/>
      <c r="F21" s="37"/>
    </row>
    <row r="22" spans="1:6" ht="38.25" customHeight="1">
      <c r="A22" s="12" t="s">
        <v>2</v>
      </c>
      <c r="B22" s="50" t="s">
        <v>20</v>
      </c>
      <c r="C22" s="50"/>
      <c r="D22" s="50"/>
      <c r="E22" s="50"/>
      <c r="F22" s="37"/>
    </row>
    <row r="23" spans="1:6" ht="38.25" customHeight="1">
      <c r="A23" s="12" t="s">
        <v>2</v>
      </c>
      <c r="B23" s="50" t="s">
        <v>21</v>
      </c>
      <c r="C23" s="50"/>
      <c r="D23" s="50"/>
      <c r="E23" s="50"/>
      <c r="F23" s="37"/>
    </row>
    <row r="24" spans="1:6" ht="79.5" customHeight="1">
      <c r="A24" s="12" t="s">
        <v>2</v>
      </c>
      <c r="B24" s="50" t="s">
        <v>22</v>
      </c>
      <c r="C24" s="50"/>
      <c r="D24" s="50"/>
      <c r="E24" s="50"/>
      <c r="F24" s="37"/>
    </row>
    <row r="25" spans="1:6" ht="54" customHeight="1">
      <c r="A25" s="12" t="s">
        <v>2</v>
      </c>
      <c r="B25" s="50" t="s">
        <v>23</v>
      </c>
      <c r="C25" s="50"/>
      <c r="D25" s="50"/>
      <c r="E25" s="50"/>
      <c r="F25" s="37"/>
    </row>
    <row r="26" spans="1:6" ht="54" customHeight="1">
      <c r="A26" s="12" t="s">
        <v>2</v>
      </c>
      <c r="B26" s="50" t="s">
        <v>24</v>
      </c>
      <c r="C26" s="50"/>
      <c r="D26" s="50"/>
      <c r="E26" s="50"/>
      <c r="F26" s="37"/>
    </row>
    <row r="27" spans="1:6" ht="38.25" customHeight="1">
      <c r="A27" s="12" t="s">
        <v>2</v>
      </c>
      <c r="B27" s="50" t="s">
        <v>25</v>
      </c>
      <c r="C27" s="50"/>
      <c r="D27" s="50"/>
      <c r="E27" s="50"/>
      <c r="F27" s="37"/>
    </row>
    <row r="28" spans="1:6" ht="38.25" customHeight="1">
      <c r="A28" s="12" t="s">
        <v>2</v>
      </c>
      <c r="B28" s="50" t="s">
        <v>34</v>
      </c>
      <c r="C28" s="50"/>
      <c r="D28" s="50"/>
      <c r="E28" s="50"/>
      <c r="F28" s="37"/>
    </row>
    <row r="29" spans="1:6" ht="38.25" customHeight="1">
      <c r="A29" s="12" t="s">
        <v>2</v>
      </c>
      <c r="B29" s="50" t="s">
        <v>35</v>
      </c>
      <c r="C29" s="50"/>
      <c r="D29" s="50"/>
      <c r="E29" s="50"/>
      <c r="F29" s="37"/>
    </row>
    <row r="30" spans="1:6" ht="38.25" customHeight="1">
      <c r="A30" s="12" t="s">
        <v>2</v>
      </c>
      <c r="B30" s="50" t="s">
        <v>26</v>
      </c>
      <c r="C30" s="50"/>
      <c r="D30" s="50"/>
      <c r="E30" s="50"/>
      <c r="F30" s="37"/>
    </row>
  </sheetData>
  <mergeCells count="11">
    <mergeCell ref="B26:E26"/>
    <mergeCell ref="B27:E27"/>
    <mergeCell ref="B30:E30"/>
    <mergeCell ref="A20:F20"/>
    <mergeCell ref="B21:E21"/>
    <mergeCell ref="B22:E22"/>
    <mergeCell ref="B23:E23"/>
    <mergeCell ref="B24:E24"/>
    <mergeCell ref="B25:E25"/>
    <mergeCell ref="B28:E28"/>
    <mergeCell ref="B29:E29"/>
  </mergeCells>
  <pageMargins left="0.98425196850393704" right="0.39370078740157483" top="1.1811023622047245" bottom="1.1811023622047245" header="0.31496062992125984" footer="0.31496062992125984"/>
  <pageSetup paperSize="9" scale="75" orientation="portrait" r:id="rId1"/>
  <headerFooter>
    <oddHeader>&amp;C&amp;"Arial,Krepko"&amp;14INŽENIRSKI BIRO PETRU d.o.o.&amp;"-,Običajno"&amp;11
&amp;"Arial,Navadno"&amp;14Ulica Dušana Kvedra 37, 3000 CELJE&amp;"-,Običajno"&amp;11
&amp;"Arial,Navadno"&amp;14e-mail: info@ib-petru.si, tel.: 386 (0)3 492 72 46, fax: 386 (0)3 492 72 47</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E224B-EB94-473F-839E-249F3DE391E1}">
  <sheetPr>
    <tabColor rgb="FF00B0F0"/>
  </sheetPr>
  <dimension ref="A1:F68"/>
  <sheetViews>
    <sheetView view="pageBreakPreview" zoomScaleNormal="70" zoomScaleSheetLayoutView="100" workbookViewId="0">
      <selection activeCell="E42" sqref="E42"/>
    </sheetView>
  </sheetViews>
  <sheetFormatPr defaultRowHeight="15"/>
  <cols>
    <col min="1" max="1" width="7" style="2" customWidth="1"/>
    <col min="2" max="2" width="53" style="1" customWidth="1"/>
    <col min="3" max="3" width="9.140625" style="3"/>
    <col min="4" max="4" width="10.28515625" style="4" customWidth="1"/>
    <col min="5" max="6" width="18.42578125" style="5" customWidth="1"/>
    <col min="7" max="8" width="9.140625" style="1" customWidth="1"/>
    <col min="9" max="253" width="9.140625" style="1"/>
    <col min="254" max="254" width="7" style="1" customWidth="1"/>
    <col min="255" max="255" width="53" style="1" customWidth="1"/>
    <col min="256" max="256" width="9.140625" style="1"/>
    <col min="257" max="257" width="10.28515625" style="1" customWidth="1"/>
    <col min="258" max="259" width="18.42578125" style="1" customWidth="1"/>
    <col min="260" max="262" width="9.140625" style="1" customWidth="1"/>
    <col min="263" max="509" width="9.140625" style="1"/>
    <col min="510" max="510" width="7" style="1" customWidth="1"/>
    <col min="511" max="511" width="53" style="1" customWidth="1"/>
    <col min="512" max="512" width="9.140625" style="1"/>
    <col min="513" max="513" width="10.28515625" style="1" customWidth="1"/>
    <col min="514" max="515" width="18.42578125" style="1" customWidth="1"/>
    <col min="516" max="518" width="9.140625" style="1" customWidth="1"/>
    <col min="519" max="765" width="9.140625" style="1"/>
    <col min="766" max="766" width="7" style="1" customWidth="1"/>
    <col min="767" max="767" width="53" style="1" customWidth="1"/>
    <col min="768" max="768" width="9.140625" style="1"/>
    <col min="769" max="769" width="10.28515625" style="1" customWidth="1"/>
    <col min="770" max="771" width="18.42578125" style="1" customWidth="1"/>
    <col min="772" max="774" width="9.140625" style="1" customWidth="1"/>
    <col min="775" max="1021" width="9.140625" style="1"/>
    <col min="1022" max="1022" width="7" style="1" customWidth="1"/>
    <col min="1023" max="1023" width="53" style="1" customWidth="1"/>
    <col min="1024" max="1024" width="9.140625" style="1"/>
    <col min="1025" max="1025" width="10.28515625" style="1" customWidth="1"/>
    <col min="1026" max="1027" width="18.42578125" style="1" customWidth="1"/>
    <col min="1028" max="1030" width="9.140625" style="1" customWidth="1"/>
    <col min="1031" max="1277" width="9.140625" style="1"/>
    <col min="1278" max="1278" width="7" style="1" customWidth="1"/>
    <col min="1279" max="1279" width="53" style="1" customWidth="1"/>
    <col min="1280" max="1280" width="9.140625" style="1"/>
    <col min="1281" max="1281" width="10.28515625" style="1" customWidth="1"/>
    <col min="1282" max="1283" width="18.42578125" style="1" customWidth="1"/>
    <col min="1284" max="1286" width="9.140625" style="1" customWidth="1"/>
    <col min="1287" max="1533" width="9.140625" style="1"/>
    <col min="1534" max="1534" width="7" style="1" customWidth="1"/>
    <col min="1535" max="1535" width="53" style="1" customWidth="1"/>
    <col min="1536" max="1536" width="9.140625" style="1"/>
    <col min="1537" max="1537" width="10.28515625" style="1" customWidth="1"/>
    <col min="1538" max="1539" width="18.42578125" style="1" customWidth="1"/>
    <col min="1540" max="1542" width="9.140625" style="1" customWidth="1"/>
    <col min="1543" max="1789" width="9.140625" style="1"/>
    <col min="1790" max="1790" width="7" style="1" customWidth="1"/>
    <col min="1791" max="1791" width="53" style="1" customWidth="1"/>
    <col min="1792" max="1792" width="9.140625" style="1"/>
    <col min="1793" max="1793" width="10.28515625" style="1" customWidth="1"/>
    <col min="1794" max="1795" width="18.42578125" style="1" customWidth="1"/>
    <col min="1796" max="1798" width="9.140625" style="1" customWidth="1"/>
    <col min="1799" max="2045" width="9.140625" style="1"/>
    <col min="2046" max="2046" width="7" style="1" customWidth="1"/>
    <col min="2047" max="2047" width="53" style="1" customWidth="1"/>
    <col min="2048" max="2048" width="9.140625" style="1"/>
    <col min="2049" max="2049" width="10.28515625" style="1" customWidth="1"/>
    <col min="2050" max="2051" width="18.42578125" style="1" customWidth="1"/>
    <col min="2052" max="2054" width="9.140625" style="1" customWidth="1"/>
    <col min="2055" max="2301" width="9.140625" style="1"/>
    <col min="2302" max="2302" width="7" style="1" customWidth="1"/>
    <col min="2303" max="2303" width="53" style="1" customWidth="1"/>
    <col min="2304" max="2304" width="9.140625" style="1"/>
    <col min="2305" max="2305" width="10.28515625" style="1" customWidth="1"/>
    <col min="2306" max="2307" width="18.42578125" style="1" customWidth="1"/>
    <col min="2308" max="2310" width="9.140625" style="1" customWidth="1"/>
    <col min="2311" max="2557" width="9.140625" style="1"/>
    <col min="2558" max="2558" width="7" style="1" customWidth="1"/>
    <col min="2559" max="2559" width="53" style="1" customWidth="1"/>
    <col min="2560" max="2560" width="9.140625" style="1"/>
    <col min="2561" max="2561" width="10.28515625" style="1" customWidth="1"/>
    <col min="2562" max="2563" width="18.42578125" style="1" customWidth="1"/>
    <col min="2564" max="2566" width="9.140625" style="1" customWidth="1"/>
    <col min="2567" max="2813" width="9.140625" style="1"/>
    <col min="2814" max="2814" width="7" style="1" customWidth="1"/>
    <col min="2815" max="2815" width="53" style="1" customWidth="1"/>
    <col min="2816" max="2816" width="9.140625" style="1"/>
    <col min="2817" max="2817" width="10.28515625" style="1" customWidth="1"/>
    <col min="2818" max="2819" width="18.42578125" style="1" customWidth="1"/>
    <col min="2820" max="2822" width="9.140625" style="1" customWidth="1"/>
    <col min="2823" max="3069" width="9.140625" style="1"/>
    <col min="3070" max="3070" width="7" style="1" customWidth="1"/>
    <col min="3071" max="3071" width="53" style="1" customWidth="1"/>
    <col min="3072" max="3072" width="9.140625" style="1"/>
    <col min="3073" max="3073" width="10.28515625" style="1" customWidth="1"/>
    <col min="3074" max="3075" width="18.42578125" style="1" customWidth="1"/>
    <col min="3076" max="3078" width="9.140625" style="1" customWidth="1"/>
    <col min="3079" max="3325" width="9.140625" style="1"/>
    <col min="3326" max="3326" width="7" style="1" customWidth="1"/>
    <col min="3327" max="3327" width="53" style="1" customWidth="1"/>
    <col min="3328" max="3328" width="9.140625" style="1"/>
    <col min="3329" max="3329" width="10.28515625" style="1" customWidth="1"/>
    <col min="3330" max="3331" width="18.42578125" style="1" customWidth="1"/>
    <col min="3332" max="3334" width="9.140625" style="1" customWidth="1"/>
    <col min="3335" max="3581" width="9.140625" style="1"/>
    <col min="3582" max="3582" width="7" style="1" customWidth="1"/>
    <col min="3583" max="3583" width="53" style="1" customWidth="1"/>
    <col min="3584" max="3584" width="9.140625" style="1"/>
    <col min="3585" max="3585" width="10.28515625" style="1" customWidth="1"/>
    <col min="3586" max="3587" width="18.42578125" style="1" customWidth="1"/>
    <col min="3588" max="3590" width="9.140625" style="1" customWidth="1"/>
    <col min="3591" max="3837" width="9.140625" style="1"/>
    <col min="3838" max="3838" width="7" style="1" customWidth="1"/>
    <col min="3839" max="3839" width="53" style="1" customWidth="1"/>
    <col min="3840" max="3840" width="9.140625" style="1"/>
    <col min="3841" max="3841" width="10.28515625" style="1" customWidth="1"/>
    <col min="3842" max="3843" width="18.42578125" style="1" customWidth="1"/>
    <col min="3844" max="3846" width="9.140625" style="1" customWidth="1"/>
    <col min="3847" max="4093" width="9.140625" style="1"/>
    <col min="4094" max="4094" width="7" style="1" customWidth="1"/>
    <col min="4095" max="4095" width="53" style="1" customWidth="1"/>
    <col min="4096" max="4096" width="9.140625" style="1"/>
    <col min="4097" max="4097" width="10.28515625" style="1" customWidth="1"/>
    <col min="4098" max="4099" width="18.42578125" style="1" customWidth="1"/>
    <col min="4100" max="4102" width="9.140625" style="1" customWidth="1"/>
    <col min="4103" max="4349" width="9.140625" style="1"/>
    <col min="4350" max="4350" width="7" style="1" customWidth="1"/>
    <col min="4351" max="4351" width="53" style="1" customWidth="1"/>
    <col min="4352" max="4352" width="9.140625" style="1"/>
    <col min="4353" max="4353" width="10.28515625" style="1" customWidth="1"/>
    <col min="4354" max="4355" width="18.42578125" style="1" customWidth="1"/>
    <col min="4356" max="4358" width="9.140625" style="1" customWidth="1"/>
    <col min="4359" max="4605" width="9.140625" style="1"/>
    <col min="4606" max="4606" width="7" style="1" customWidth="1"/>
    <col min="4607" max="4607" width="53" style="1" customWidth="1"/>
    <col min="4608" max="4608" width="9.140625" style="1"/>
    <col min="4609" max="4609" width="10.28515625" style="1" customWidth="1"/>
    <col min="4610" max="4611" width="18.42578125" style="1" customWidth="1"/>
    <col min="4612" max="4614" width="9.140625" style="1" customWidth="1"/>
    <col min="4615" max="4861" width="9.140625" style="1"/>
    <col min="4862" max="4862" width="7" style="1" customWidth="1"/>
    <col min="4863" max="4863" width="53" style="1" customWidth="1"/>
    <col min="4864" max="4864" width="9.140625" style="1"/>
    <col min="4865" max="4865" width="10.28515625" style="1" customWidth="1"/>
    <col min="4866" max="4867" width="18.42578125" style="1" customWidth="1"/>
    <col min="4868" max="4870" width="9.140625" style="1" customWidth="1"/>
    <col min="4871" max="5117" width="9.140625" style="1"/>
    <col min="5118" max="5118" width="7" style="1" customWidth="1"/>
    <col min="5119" max="5119" width="53" style="1" customWidth="1"/>
    <col min="5120" max="5120" width="9.140625" style="1"/>
    <col min="5121" max="5121" width="10.28515625" style="1" customWidth="1"/>
    <col min="5122" max="5123" width="18.42578125" style="1" customWidth="1"/>
    <col min="5124" max="5126" width="9.140625" style="1" customWidth="1"/>
    <col min="5127" max="5373" width="9.140625" style="1"/>
    <col min="5374" max="5374" width="7" style="1" customWidth="1"/>
    <col min="5375" max="5375" width="53" style="1" customWidth="1"/>
    <col min="5376" max="5376" width="9.140625" style="1"/>
    <col min="5377" max="5377" width="10.28515625" style="1" customWidth="1"/>
    <col min="5378" max="5379" width="18.42578125" style="1" customWidth="1"/>
    <col min="5380" max="5382" width="9.140625" style="1" customWidth="1"/>
    <col min="5383" max="5629" width="9.140625" style="1"/>
    <col min="5630" max="5630" width="7" style="1" customWidth="1"/>
    <col min="5631" max="5631" width="53" style="1" customWidth="1"/>
    <col min="5632" max="5632" width="9.140625" style="1"/>
    <col min="5633" max="5633" width="10.28515625" style="1" customWidth="1"/>
    <col min="5634" max="5635" width="18.42578125" style="1" customWidth="1"/>
    <col min="5636" max="5638" width="9.140625" style="1" customWidth="1"/>
    <col min="5639" max="5885" width="9.140625" style="1"/>
    <col min="5886" max="5886" width="7" style="1" customWidth="1"/>
    <col min="5887" max="5887" width="53" style="1" customWidth="1"/>
    <col min="5888" max="5888" width="9.140625" style="1"/>
    <col min="5889" max="5889" width="10.28515625" style="1" customWidth="1"/>
    <col min="5890" max="5891" width="18.42578125" style="1" customWidth="1"/>
    <col min="5892" max="5894" width="9.140625" style="1" customWidth="1"/>
    <col min="5895" max="6141" width="9.140625" style="1"/>
    <col min="6142" max="6142" width="7" style="1" customWidth="1"/>
    <col min="6143" max="6143" width="53" style="1" customWidth="1"/>
    <col min="6144" max="6144" width="9.140625" style="1"/>
    <col min="6145" max="6145" width="10.28515625" style="1" customWidth="1"/>
    <col min="6146" max="6147" width="18.42578125" style="1" customWidth="1"/>
    <col min="6148" max="6150" width="9.140625" style="1" customWidth="1"/>
    <col min="6151" max="6397" width="9.140625" style="1"/>
    <col min="6398" max="6398" width="7" style="1" customWidth="1"/>
    <col min="6399" max="6399" width="53" style="1" customWidth="1"/>
    <col min="6400" max="6400" width="9.140625" style="1"/>
    <col min="6401" max="6401" width="10.28515625" style="1" customWidth="1"/>
    <col min="6402" max="6403" width="18.42578125" style="1" customWidth="1"/>
    <col min="6404" max="6406" width="9.140625" style="1" customWidth="1"/>
    <col min="6407" max="6653" width="9.140625" style="1"/>
    <col min="6654" max="6654" width="7" style="1" customWidth="1"/>
    <col min="6655" max="6655" width="53" style="1" customWidth="1"/>
    <col min="6656" max="6656" width="9.140625" style="1"/>
    <col min="6657" max="6657" width="10.28515625" style="1" customWidth="1"/>
    <col min="6658" max="6659" width="18.42578125" style="1" customWidth="1"/>
    <col min="6660" max="6662" width="9.140625" style="1" customWidth="1"/>
    <col min="6663" max="6909" width="9.140625" style="1"/>
    <col min="6910" max="6910" width="7" style="1" customWidth="1"/>
    <col min="6911" max="6911" width="53" style="1" customWidth="1"/>
    <col min="6912" max="6912" width="9.140625" style="1"/>
    <col min="6913" max="6913" width="10.28515625" style="1" customWidth="1"/>
    <col min="6914" max="6915" width="18.42578125" style="1" customWidth="1"/>
    <col min="6916" max="6918" width="9.140625" style="1" customWidth="1"/>
    <col min="6919" max="7165" width="9.140625" style="1"/>
    <col min="7166" max="7166" width="7" style="1" customWidth="1"/>
    <col min="7167" max="7167" width="53" style="1" customWidth="1"/>
    <col min="7168" max="7168" width="9.140625" style="1"/>
    <col min="7169" max="7169" width="10.28515625" style="1" customWidth="1"/>
    <col min="7170" max="7171" width="18.42578125" style="1" customWidth="1"/>
    <col min="7172" max="7174" width="9.140625" style="1" customWidth="1"/>
    <col min="7175" max="7421" width="9.140625" style="1"/>
    <col min="7422" max="7422" width="7" style="1" customWidth="1"/>
    <col min="7423" max="7423" width="53" style="1" customWidth="1"/>
    <col min="7424" max="7424" width="9.140625" style="1"/>
    <col min="7425" max="7425" width="10.28515625" style="1" customWidth="1"/>
    <col min="7426" max="7427" width="18.42578125" style="1" customWidth="1"/>
    <col min="7428" max="7430" width="9.140625" style="1" customWidth="1"/>
    <col min="7431" max="7677" width="9.140625" style="1"/>
    <col min="7678" max="7678" width="7" style="1" customWidth="1"/>
    <col min="7679" max="7679" width="53" style="1" customWidth="1"/>
    <col min="7680" max="7680" width="9.140625" style="1"/>
    <col min="7681" max="7681" width="10.28515625" style="1" customWidth="1"/>
    <col min="7682" max="7683" width="18.42578125" style="1" customWidth="1"/>
    <col min="7684" max="7686" width="9.140625" style="1" customWidth="1"/>
    <col min="7687" max="7933" width="9.140625" style="1"/>
    <col min="7934" max="7934" width="7" style="1" customWidth="1"/>
    <col min="7935" max="7935" width="53" style="1" customWidth="1"/>
    <col min="7936" max="7936" width="9.140625" style="1"/>
    <col min="7937" max="7937" width="10.28515625" style="1" customWidth="1"/>
    <col min="7938" max="7939" width="18.42578125" style="1" customWidth="1"/>
    <col min="7940" max="7942" width="9.140625" style="1" customWidth="1"/>
    <col min="7943" max="8189" width="9.140625" style="1"/>
    <col min="8190" max="8190" width="7" style="1" customWidth="1"/>
    <col min="8191" max="8191" width="53" style="1" customWidth="1"/>
    <col min="8192" max="8192" width="9.140625" style="1"/>
    <col min="8193" max="8193" width="10.28515625" style="1" customWidth="1"/>
    <col min="8194" max="8195" width="18.42578125" style="1" customWidth="1"/>
    <col min="8196" max="8198" width="9.140625" style="1" customWidth="1"/>
    <col min="8199" max="8445" width="9.140625" style="1"/>
    <col min="8446" max="8446" width="7" style="1" customWidth="1"/>
    <col min="8447" max="8447" width="53" style="1" customWidth="1"/>
    <col min="8448" max="8448" width="9.140625" style="1"/>
    <col min="8449" max="8449" width="10.28515625" style="1" customWidth="1"/>
    <col min="8450" max="8451" width="18.42578125" style="1" customWidth="1"/>
    <col min="8452" max="8454" width="9.140625" style="1" customWidth="1"/>
    <col min="8455" max="8701" width="9.140625" style="1"/>
    <col min="8702" max="8702" width="7" style="1" customWidth="1"/>
    <col min="8703" max="8703" width="53" style="1" customWidth="1"/>
    <col min="8704" max="8704" width="9.140625" style="1"/>
    <col min="8705" max="8705" width="10.28515625" style="1" customWidth="1"/>
    <col min="8706" max="8707" width="18.42578125" style="1" customWidth="1"/>
    <col min="8708" max="8710" width="9.140625" style="1" customWidth="1"/>
    <col min="8711" max="8957" width="9.140625" style="1"/>
    <col min="8958" max="8958" width="7" style="1" customWidth="1"/>
    <col min="8959" max="8959" width="53" style="1" customWidth="1"/>
    <col min="8960" max="8960" width="9.140625" style="1"/>
    <col min="8961" max="8961" width="10.28515625" style="1" customWidth="1"/>
    <col min="8962" max="8963" width="18.42578125" style="1" customWidth="1"/>
    <col min="8964" max="8966" width="9.140625" style="1" customWidth="1"/>
    <col min="8967" max="9213" width="9.140625" style="1"/>
    <col min="9214" max="9214" width="7" style="1" customWidth="1"/>
    <col min="9215" max="9215" width="53" style="1" customWidth="1"/>
    <col min="9216" max="9216" width="9.140625" style="1"/>
    <col min="9217" max="9217" width="10.28515625" style="1" customWidth="1"/>
    <col min="9218" max="9219" width="18.42578125" style="1" customWidth="1"/>
    <col min="9220" max="9222" width="9.140625" style="1" customWidth="1"/>
    <col min="9223" max="9469" width="9.140625" style="1"/>
    <col min="9470" max="9470" width="7" style="1" customWidth="1"/>
    <col min="9471" max="9471" width="53" style="1" customWidth="1"/>
    <col min="9472" max="9472" width="9.140625" style="1"/>
    <col min="9473" max="9473" width="10.28515625" style="1" customWidth="1"/>
    <col min="9474" max="9475" width="18.42578125" style="1" customWidth="1"/>
    <col min="9476" max="9478" width="9.140625" style="1" customWidth="1"/>
    <col min="9479" max="9725" width="9.140625" style="1"/>
    <col min="9726" max="9726" width="7" style="1" customWidth="1"/>
    <col min="9727" max="9727" width="53" style="1" customWidth="1"/>
    <col min="9728" max="9728" width="9.140625" style="1"/>
    <col min="9729" max="9729" width="10.28515625" style="1" customWidth="1"/>
    <col min="9730" max="9731" width="18.42578125" style="1" customWidth="1"/>
    <col min="9732" max="9734" width="9.140625" style="1" customWidth="1"/>
    <col min="9735" max="9981" width="9.140625" style="1"/>
    <col min="9982" max="9982" width="7" style="1" customWidth="1"/>
    <col min="9983" max="9983" width="53" style="1" customWidth="1"/>
    <col min="9984" max="9984" width="9.140625" style="1"/>
    <col min="9985" max="9985" width="10.28515625" style="1" customWidth="1"/>
    <col min="9986" max="9987" width="18.42578125" style="1" customWidth="1"/>
    <col min="9988" max="9990" width="9.140625" style="1" customWidth="1"/>
    <col min="9991" max="10237" width="9.140625" style="1"/>
    <col min="10238" max="10238" width="7" style="1" customWidth="1"/>
    <col min="10239" max="10239" width="53" style="1" customWidth="1"/>
    <col min="10240" max="10240" width="9.140625" style="1"/>
    <col min="10241" max="10241" width="10.28515625" style="1" customWidth="1"/>
    <col min="10242" max="10243" width="18.42578125" style="1" customWidth="1"/>
    <col min="10244" max="10246" width="9.140625" style="1" customWidth="1"/>
    <col min="10247" max="10493" width="9.140625" style="1"/>
    <col min="10494" max="10494" width="7" style="1" customWidth="1"/>
    <col min="10495" max="10495" width="53" style="1" customWidth="1"/>
    <col min="10496" max="10496" width="9.140625" style="1"/>
    <col min="10497" max="10497" width="10.28515625" style="1" customWidth="1"/>
    <col min="10498" max="10499" width="18.42578125" style="1" customWidth="1"/>
    <col min="10500" max="10502" width="9.140625" style="1" customWidth="1"/>
    <col min="10503" max="10749" width="9.140625" style="1"/>
    <col min="10750" max="10750" width="7" style="1" customWidth="1"/>
    <col min="10751" max="10751" width="53" style="1" customWidth="1"/>
    <col min="10752" max="10752" width="9.140625" style="1"/>
    <col min="10753" max="10753" width="10.28515625" style="1" customWidth="1"/>
    <col min="10754" max="10755" width="18.42578125" style="1" customWidth="1"/>
    <col min="10756" max="10758" width="9.140625" style="1" customWidth="1"/>
    <col min="10759" max="11005" width="9.140625" style="1"/>
    <col min="11006" max="11006" width="7" style="1" customWidth="1"/>
    <col min="11007" max="11007" width="53" style="1" customWidth="1"/>
    <col min="11008" max="11008" width="9.140625" style="1"/>
    <col min="11009" max="11009" width="10.28515625" style="1" customWidth="1"/>
    <col min="11010" max="11011" width="18.42578125" style="1" customWidth="1"/>
    <col min="11012" max="11014" width="9.140625" style="1" customWidth="1"/>
    <col min="11015" max="11261" width="9.140625" style="1"/>
    <col min="11262" max="11262" width="7" style="1" customWidth="1"/>
    <col min="11263" max="11263" width="53" style="1" customWidth="1"/>
    <col min="11264" max="11264" width="9.140625" style="1"/>
    <col min="11265" max="11265" width="10.28515625" style="1" customWidth="1"/>
    <col min="11266" max="11267" width="18.42578125" style="1" customWidth="1"/>
    <col min="11268" max="11270" width="9.140625" style="1" customWidth="1"/>
    <col min="11271" max="11517" width="9.140625" style="1"/>
    <col min="11518" max="11518" width="7" style="1" customWidth="1"/>
    <col min="11519" max="11519" width="53" style="1" customWidth="1"/>
    <col min="11520" max="11520" width="9.140625" style="1"/>
    <col min="11521" max="11521" width="10.28515625" style="1" customWidth="1"/>
    <col min="11522" max="11523" width="18.42578125" style="1" customWidth="1"/>
    <col min="11524" max="11526" width="9.140625" style="1" customWidth="1"/>
    <col min="11527" max="11773" width="9.140625" style="1"/>
    <col min="11774" max="11774" width="7" style="1" customWidth="1"/>
    <col min="11775" max="11775" width="53" style="1" customWidth="1"/>
    <col min="11776" max="11776" width="9.140625" style="1"/>
    <col min="11777" max="11777" width="10.28515625" style="1" customWidth="1"/>
    <col min="11778" max="11779" width="18.42578125" style="1" customWidth="1"/>
    <col min="11780" max="11782" width="9.140625" style="1" customWidth="1"/>
    <col min="11783" max="12029" width="9.140625" style="1"/>
    <col min="12030" max="12030" width="7" style="1" customWidth="1"/>
    <col min="12031" max="12031" width="53" style="1" customWidth="1"/>
    <col min="12032" max="12032" width="9.140625" style="1"/>
    <col min="12033" max="12033" width="10.28515625" style="1" customWidth="1"/>
    <col min="12034" max="12035" width="18.42578125" style="1" customWidth="1"/>
    <col min="12036" max="12038" width="9.140625" style="1" customWidth="1"/>
    <col min="12039" max="12285" width="9.140625" style="1"/>
    <col min="12286" max="12286" width="7" style="1" customWidth="1"/>
    <col min="12287" max="12287" width="53" style="1" customWidth="1"/>
    <col min="12288" max="12288" width="9.140625" style="1"/>
    <col min="12289" max="12289" width="10.28515625" style="1" customWidth="1"/>
    <col min="12290" max="12291" width="18.42578125" style="1" customWidth="1"/>
    <col min="12292" max="12294" width="9.140625" style="1" customWidth="1"/>
    <col min="12295" max="12541" width="9.140625" style="1"/>
    <col min="12542" max="12542" width="7" style="1" customWidth="1"/>
    <col min="12543" max="12543" width="53" style="1" customWidth="1"/>
    <col min="12544" max="12544" width="9.140625" style="1"/>
    <col min="12545" max="12545" width="10.28515625" style="1" customWidth="1"/>
    <col min="12546" max="12547" width="18.42578125" style="1" customWidth="1"/>
    <col min="12548" max="12550" width="9.140625" style="1" customWidth="1"/>
    <col min="12551" max="12797" width="9.140625" style="1"/>
    <col min="12798" max="12798" width="7" style="1" customWidth="1"/>
    <col min="12799" max="12799" width="53" style="1" customWidth="1"/>
    <col min="12800" max="12800" width="9.140625" style="1"/>
    <col min="12801" max="12801" width="10.28515625" style="1" customWidth="1"/>
    <col min="12802" max="12803" width="18.42578125" style="1" customWidth="1"/>
    <col min="12804" max="12806" width="9.140625" style="1" customWidth="1"/>
    <col min="12807" max="13053" width="9.140625" style="1"/>
    <col min="13054" max="13054" width="7" style="1" customWidth="1"/>
    <col min="13055" max="13055" width="53" style="1" customWidth="1"/>
    <col min="13056" max="13056" width="9.140625" style="1"/>
    <col min="13057" max="13057" width="10.28515625" style="1" customWidth="1"/>
    <col min="13058" max="13059" width="18.42578125" style="1" customWidth="1"/>
    <col min="13060" max="13062" width="9.140625" style="1" customWidth="1"/>
    <col min="13063" max="13309" width="9.140625" style="1"/>
    <col min="13310" max="13310" width="7" style="1" customWidth="1"/>
    <col min="13311" max="13311" width="53" style="1" customWidth="1"/>
    <col min="13312" max="13312" width="9.140625" style="1"/>
    <col min="13313" max="13313" width="10.28515625" style="1" customWidth="1"/>
    <col min="13314" max="13315" width="18.42578125" style="1" customWidth="1"/>
    <col min="13316" max="13318" width="9.140625" style="1" customWidth="1"/>
    <col min="13319" max="13565" width="9.140625" style="1"/>
    <col min="13566" max="13566" width="7" style="1" customWidth="1"/>
    <col min="13567" max="13567" width="53" style="1" customWidth="1"/>
    <col min="13568" max="13568" width="9.140625" style="1"/>
    <col min="13569" max="13569" width="10.28515625" style="1" customWidth="1"/>
    <col min="13570" max="13571" width="18.42578125" style="1" customWidth="1"/>
    <col min="13572" max="13574" width="9.140625" style="1" customWidth="1"/>
    <col min="13575" max="13821" width="9.140625" style="1"/>
    <col min="13822" max="13822" width="7" style="1" customWidth="1"/>
    <col min="13823" max="13823" width="53" style="1" customWidth="1"/>
    <col min="13824" max="13824" width="9.140625" style="1"/>
    <col min="13825" max="13825" width="10.28515625" style="1" customWidth="1"/>
    <col min="13826" max="13827" width="18.42578125" style="1" customWidth="1"/>
    <col min="13828" max="13830" width="9.140625" style="1" customWidth="1"/>
    <col min="13831" max="14077" width="9.140625" style="1"/>
    <col min="14078" max="14078" width="7" style="1" customWidth="1"/>
    <col min="14079" max="14079" width="53" style="1" customWidth="1"/>
    <col min="14080" max="14080" width="9.140625" style="1"/>
    <col min="14081" max="14081" width="10.28515625" style="1" customWidth="1"/>
    <col min="14082" max="14083" width="18.42578125" style="1" customWidth="1"/>
    <col min="14084" max="14086" width="9.140625" style="1" customWidth="1"/>
    <col min="14087" max="14333" width="9.140625" style="1"/>
    <col min="14334" max="14334" width="7" style="1" customWidth="1"/>
    <col min="14335" max="14335" width="53" style="1" customWidth="1"/>
    <col min="14336" max="14336" width="9.140625" style="1"/>
    <col min="14337" max="14337" width="10.28515625" style="1" customWidth="1"/>
    <col min="14338" max="14339" width="18.42578125" style="1" customWidth="1"/>
    <col min="14340" max="14342" width="9.140625" style="1" customWidth="1"/>
    <col min="14343" max="14589" width="9.140625" style="1"/>
    <col min="14590" max="14590" width="7" style="1" customWidth="1"/>
    <col min="14591" max="14591" width="53" style="1" customWidth="1"/>
    <col min="14592" max="14592" width="9.140625" style="1"/>
    <col min="14593" max="14593" width="10.28515625" style="1" customWidth="1"/>
    <col min="14594" max="14595" width="18.42578125" style="1" customWidth="1"/>
    <col min="14596" max="14598" width="9.140625" style="1" customWidth="1"/>
    <col min="14599" max="14845" width="9.140625" style="1"/>
    <col min="14846" max="14846" width="7" style="1" customWidth="1"/>
    <col min="14847" max="14847" width="53" style="1" customWidth="1"/>
    <col min="14848" max="14848" width="9.140625" style="1"/>
    <col min="14849" max="14849" width="10.28515625" style="1" customWidth="1"/>
    <col min="14850" max="14851" width="18.42578125" style="1" customWidth="1"/>
    <col min="14852" max="14854" width="9.140625" style="1" customWidth="1"/>
    <col min="14855" max="15101" width="9.140625" style="1"/>
    <col min="15102" max="15102" width="7" style="1" customWidth="1"/>
    <col min="15103" max="15103" width="53" style="1" customWidth="1"/>
    <col min="15104" max="15104" width="9.140625" style="1"/>
    <col min="15105" max="15105" width="10.28515625" style="1" customWidth="1"/>
    <col min="15106" max="15107" width="18.42578125" style="1" customWidth="1"/>
    <col min="15108" max="15110" width="9.140625" style="1" customWidth="1"/>
    <col min="15111" max="15357" width="9.140625" style="1"/>
    <col min="15358" max="15358" width="7" style="1" customWidth="1"/>
    <col min="15359" max="15359" width="53" style="1" customWidth="1"/>
    <col min="15360" max="15360" width="9.140625" style="1"/>
    <col min="15361" max="15361" width="10.28515625" style="1" customWidth="1"/>
    <col min="15362" max="15363" width="18.42578125" style="1" customWidth="1"/>
    <col min="15364" max="15366" width="9.140625" style="1" customWidth="1"/>
    <col min="15367" max="15613" width="9.140625" style="1"/>
    <col min="15614" max="15614" width="7" style="1" customWidth="1"/>
    <col min="15615" max="15615" width="53" style="1" customWidth="1"/>
    <col min="15616" max="15616" width="9.140625" style="1"/>
    <col min="15617" max="15617" width="10.28515625" style="1" customWidth="1"/>
    <col min="15618" max="15619" width="18.42578125" style="1" customWidth="1"/>
    <col min="15620" max="15622" width="9.140625" style="1" customWidth="1"/>
    <col min="15623" max="15869" width="9.140625" style="1"/>
    <col min="15870" max="15870" width="7" style="1" customWidth="1"/>
    <col min="15871" max="15871" width="53" style="1" customWidth="1"/>
    <col min="15872" max="15872" width="9.140625" style="1"/>
    <col min="15873" max="15873" width="10.28515625" style="1" customWidth="1"/>
    <col min="15874" max="15875" width="18.42578125" style="1" customWidth="1"/>
    <col min="15876" max="15878" width="9.140625" style="1" customWidth="1"/>
    <col min="15879" max="16125" width="9.140625" style="1"/>
    <col min="16126" max="16126" width="7" style="1" customWidth="1"/>
    <col min="16127" max="16127" width="53" style="1" customWidth="1"/>
    <col min="16128" max="16128" width="9.140625" style="1"/>
    <col min="16129" max="16129" width="10.28515625" style="1" customWidth="1"/>
    <col min="16130" max="16131" width="18.42578125" style="1" customWidth="1"/>
    <col min="16132" max="16134" width="9.140625" style="1" customWidth="1"/>
    <col min="16135" max="16384" width="9.140625" style="1"/>
  </cols>
  <sheetData>
    <row r="1" spans="1:6" ht="15.75">
      <c r="A1" s="13" t="s">
        <v>3</v>
      </c>
      <c r="B1" s="14" t="s">
        <v>4</v>
      </c>
      <c r="C1" s="14" t="s">
        <v>5</v>
      </c>
      <c r="D1" s="15" t="s">
        <v>0</v>
      </c>
      <c r="E1" s="16" t="s">
        <v>6</v>
      </c>
      <c r="F1" s="17" t="s">
        <v>7</v>
      </c>
    </row>
    <row r="3" spans="1:6" ht="15.75">
      <c r="A3" s="34" t="s">
        <v>46</v>
      </c>
      <c r="B3" s="34"/>
      <c r="C3" s="21"/>
      <c r="D3" s="27"/>
      <c r="E3" s="27"/>
      <c r="F3" s="27"/>
    </row>
    <row r="4" spans="1:6">
      <c r="A4" s="33"/>
      <c r="B4" s="22"/>
      <c r="C4" s="21"/>
      <c r="D4" s="27"/>
      <c r="E4" s="27"/>
      <c r="F4" s="27"/>
    </row>
    <row r="5" spans="1:6" ht="49.5">
      <c r="A5" s="24">
        <v>1</v>
      </c>
      <c r="B5" s="25" t="s">
        <v>33</v>
      </c>
      <c r="C5" s="21"/>
      <c r="D5" s="27"/>
      <c r="E5" s="27"/>
      <c r="F5" s="26"/>
    </row>
    <row r="6" spans="1:6" ht="60">
      <c r="A6" s="24"/>
      <c r="B6" s="36" t="s">
        <v>30</v>
      </c>
      <c r="C6" s="21"/>
      <c r="D6" s="22"/>
      <c r="E6" s="26"/>
      <c r="F6" s="26"/>
    </row>
    <row r="7" spans="1:6" ht="240">
      <c r="A7" s="24"/>
      <c r="B7" s="36" t="s">
        <v>31</v>
      </c>
      <c r="C7" s="21"/>
      <c r="D7" s="22"/>
      <c r="E7" s="26"/>
      <c r="F7" s="26"/>
    </row>
    <row r="8" spans="1:6" ht="240">
      <c r="A8" s="24"/>
      <c r="B8" s="36" t="s">
        <v>29</v>
      </c>
      <c r="C8" s="21"/>
      <c r="D8" s="22"/>
      <c r="E8" s="26"/>
      <c r="F8" s="26"/>
    </row>
    <row r="9" spans="1:6">
      <c r="A9" s="24"/>
      <c r="B9" s="36" t="s">
        <v>32</v>
      </c>
      <c r="C9" s="21"/>
      <c r="D9" s="22"/>
      <c r="E9" s="26"/>
      <c r="F9" s="26"/>
    </row>
    <row r="10" spans="1:6">
      <c r="A10" s="24"/>
      <c r="B10" s="25"/>
      <c r="C10" s="21" t="s">
        <v>8</v>
      </c>
      <c r="D10" s="22">
        <v>1</v>
      </c>
      <c r="E10" s="26"/>
      <c r="F10" s="26">
        <v>0</v>
      </c>
    </row>
    <row r="11" spans="1:6">
      <c r="A11" s="24"/>
      <c r="B11" s="25"/>
      <c r="C11" s="21"/>
      <c r="D11" s="22"/>
      <c r="E11" s="26"/>
      <c r="F11" s="26"/>
    </row>
    <row r="12" spans="1:6" ht="45">
      <c r="A12" s="24">
        <v>2</v>
      </c>
      <c r="B12" s="25" t="s">
        <v>45</v>
      </c>
      <c r="C12" s="21" t="s">
        <v>27</v>
      </c>
      <c r="D12" s="22">
        <v>1</v>
      </c>
      <c r="E12" s="26"/>
      <c r="F12" s="26">
        <v>0</v>
      </c>
    </row>
    <row r="13" spans="1:6">
      <c r="A13" s="24"/>
      <c r="B13" s="25"/>
      <c r="C13" s="21"/>
      <c r="D13" s="22"/>
      <c r="E13" s="26"/>
      <c r="F13" s="26"/>
    </row>
    <row r="14" spans="1:6" ht="108.75">
      <c r="A14" s="24">
        <v>3</v>
      </c>
      <c r="B14" s="25" t="s">
        <v>39</v>
      </c>
      <c r="C14" s="21" t="s">
        <v>8</v>
      </c>
      <c r="D14" s="22">
        <v>1</v>
      </c>
      <c r="E14" s="26"/>
      <c r="F14" s="26">
        <v>0</v>
      </c>
    </row>
    <row r="15" spans="1:6">
      <c r="A15" s="24"/>
      <c r="B15" s="25"/>
      <c r="C15" s="21"/>
      <c r="D15" s="22"/>
      <c r="E15" s="26"/>
      <c r="F15" s="26"/>
    </row>
    <row r="16" spans="1:6" ht="106.5">
      <c r="A16" s="24">
        <v>4</v>
      </c>
      <c r="B16" s="25" t="s">
        <v>36</v>
      </c>
      <c r="C16" s="21" t="s">
        <v>8</v>
      </c>
      <c r="D16" s="22">
        <v>1</v>
      </c>
      <c r="E16" s="26"/>
      <c r="F16" s="26">
        <v>0</v>
      </c>
    </row>
    <row r="17" spans="1:6">
      <c r="A17" s="24"/>
      <c r="B17" s="25"/>
      <c r="C17" s="21"/>
      <c r="D17" s="22"/>
      <c r="E17" s="26"/>
      <c r="F17" s="26"/>
    </row>
    <row r="18" spans="1:6" ht="105.75">
      <c r="A18" s="24">
        <v>5</v>
      </c>
      <c r="B18" s="25" t="s">
        <v>37</v>
      </c>
      <c r="C18" s="21" t="s">
        <v>8</v>
      </c>
      <c r="D18" s="22">
        <v>1</v>
      </c>
      <c r="E18" s="26"/>
      <c r="F18" s="26">
        <v>0</v>
      </c>
    </row>
    <row r="19" spans="1:6">
      <c r="A19" s="24"/>
      <c r="B19" s="25"/>
      <c r="C19" s="21"/>
      <c r="D19" s="22"/>
      <c r="E19" s="26"/>
      <c r="F19" s="26"/>
    </row>
    <row r="20" spans="1:6" ht="108.75">
      <c r="A20" s="24">
        <v>6</v>
      </c>
      <c r="B20" s="25" t="s">
        <v>38</v>
      </c>
      <c r="C20" s="21" t="s">
        <v>8</v>
      </c>
      <c r="D20" s="22">
        <v>1</v>
      </c>
      <c r="E20" s="26"/>
      <c r="F20" s="26">
        <v>0</v>
      </c>
    </row>
    <row r="21" spans="1:6">
      <c r="A21" s="24"/>
      <c r="B21" s="25"/>
      <c r="C21" s="21"/>
      <c r="D21" s="22"/>
      <c r="E21" s="26"/>
      <c r="F21" s="26"/>
    </row>
    <row r="22" spans="1:6" ht="109.5">
      <c r="A22" s="24">
        <v>7</v>
      </c>
      <c r="B22" s="25" t="s">
        <v>40</v>
      </c>
      <c r="C22" s="21" t="s">
        <v>8</v>
      </c>
      <c r="D22" s="22">
        <v>1</v>
      </c>
      <c r="E22" s="26"/>
      <c r="F22" s="26">
        <v>0</v>
      </c>
    </row>
    <row r="23" spans="1:6">
      <c r="A23" s="24"/>
      <c r="B23" s="25"/>
      <c r="C23" s="21"/>
      <c r="D23" s="22"/>
      <c r="E23" s="26"/>
      <c r="F23" s="26"/>
    </row>
    <row r="24" spans="1:6" ht="120">
      <c r="A24" s="24">
        <v>8</v>
      </c>
      <c r="B24" s="25" t="s">
        <v>10</v>
      </c>
      <c r="C24" s="21"/>
      <c r="D24" s="27"/>
      <c r="E24" s="27"/>
      <c r="F24" s="27"/>
    </row>
    <row r="25" spans="1:6">
      <c r="A25" s="24"/>
      <c r="B25" s="25" t="s">
        <v>41</v>
      </c>
      <c r="C25" s="21" t="s">
        <v>9</v>
      </c>
      <c r="D25" s="22">
        <v>15</v>
      </c>
      <c r="E25" s="43"/>
      <c r="F25" s="26">
        <f>E25*D25</f>
        <v>0</v>
      </c>
    </row>
    <row r="26" spans="1:6">
      <c r="A26" s="24"/>
      <c r="B26" s="25"/>
      <c r="C26" s="21"/>
      <c r="D26" s="22"/>
      <c r="E26" s="26"/>
      <c r="F26" s="26"/>
    </row>
    <row r="27" spans="1:6" ht="45">
      <c r="A27" s="24">
        <v>9</v>
      </c>
      <c r="B27" s="19" t="s">
        <v>44</v>
      </c>
      <c r="C27" s="21" t="s">
        <v>27</v>
      </c>
      <c r="D27" s="22">
        <v>1</v>
      </c>
      <c r="E27" s="26"/>
      <c r="F27" s="26">
        <f>E27*D27</f>
        <v>0</v>
      </c>
    </row>
    <row r="28" spans="1:6">
      <c r="A28" s="24"/>
      <c r="B28" s="22"/>
      <c r="C28" s="21"/>
      <c r="D28" s="27"/>
      <c r="E28" s="27"/>
      <c r="F28" s="27"/>
    </row>
    <row r="29" spans="1:6" ht="45">
      <c r="A29" s="24">
        <v>10</v>
      </c>
      <c r="B29" s="19" t="s">
        <v>42</v>
      </c>
      <c r="C29" s="21" t="s">
        <v>27</v>
      </c>
      <c r="D29" s="22">
        <v>1</v>
      </c>
      <c r="E29" s="26"/>
      <c r="F29" s="26">
        <f>E29*D29</f>
        <v>0</v>
      </c>
    </row>
    <row r="30" spans="1:6">
      <c r="A30" s="24"/>
      <c r="B30" s="22"/>
      <c r="C30" s="21"/>
      <c r="D30" s="27"/>
      <c r="E30" s="27"/>
      <c r="F30" s="27"/>
    </row>
    <row r="31" spans="1:6" ht="30">
      <c r="A31" s="24">
        <v>11</v>
      </c>
      <c r="B31" s="19" t="s">
        <v>11</v>
      </c>
      <c r="C31" s="21"/>
      <c r="D31" s="22"/>
      <c r="E31" s="26"/>
      <c r="F31" s="26"/>
    </row>
    <row r="32" spans="1:6" ht="30">
      <c r="A32" s="24"/>
      <c r="B32" s="35" t="s">
        <v>12</v>
      </c>
      <c r="C32" s="21"/>
      <c r="D32" s="22"/>
      <c r="E32" s="26"/>
      <c r="F32" s="26"/>
    </row>
    <row r="33" spans="1:6" ht="30">
      <c r="A33" s="24"/>
      <c r="B33" s="35" t="s">
        <v>13</v>
      </c>
      <c r="C33" s="21"/>
      <c r="D33" s="22"/>
      <c r="E33" s="26"/>
      <c r="F33" s="26"/>
    </row>
    <row r="34" spans="1:6">
      <c r="A34" s="24"/>
      <c r="B34" s="35" t="s">
        <v>14</v>
      </c>
      <c r="C34" s="21"/>
      <c r="D34" s="22"/>
      <c r="E34" s="26"/>
      <c r="F34" s="26"/>
    </row>
    <row r="35" spans="1:6">
      <c r="A35" s="24"/>
      <c r="B35" s="35" t="s">
        <v>15</v>
      </c>
      <c r="C35" s="21"/>
      <c r="D35" s="22"/>
      <c r="E35" s="26"/>
      <c r="F35" s="26"/>
    </row>
    <row r="36" spans="1:6" ht="30">
      <c r="A36" s="24"/>
      <c r="B36" s="35" t="s">
        <v>16</v>
      </c>
      <c r="C36" s="21"/>
      <c r="D36" s="22"/>
      <c r="E36" s="26"/>
      <c r="F36" s="26"/>
    </row>
    <row r="37" spans="1:6" ht="48" customHeight="1">
      <c r="A37" s="24"/>
      <c r="B37" s="35" t="s">
        <v>17</v>
      </c>
      <c r="C37" s="21"/>
      <c r="D37" s="22"/>
      <c r="E37" s="26"/>
      <c r="F37" s="26"/>
    </row>
    <row r="38" spans="1:6">
      <c r="A38" s="24"/>
      <c r="B38" s="19"/>
      <c r="C38" s="21" t="s">
        <v>27</v>
      </c>
      <c r="D38" s="22">
        <v>1</v>
      </c>
      <c r="E38" s="26"/>
      <c r="F38" s="26">
        <f>E38*D38</f>
        <v>0</v>
      </c>
    </row>
    <row r="39" spans="1:6">
      <c r="A39" s="24"/>
      <c r="B39" s="22"/>
      <c r="C39" s="21"/>
      <c r="D39" s="27"/>
      <c r="E39" s="27"/>
      <c r="F39" s="27"/>
    </row>
    <row r="40" spans="1:6">
      <c r="A40" s="24">
        <v>12</v>
      </c>
      <c r="B40" s="19" t="s">
        <v>18</v>
      </c>
      <c r="C40" s="21" t="s">
        <v>27</v>
      </c>
      <c r="D40" s="22">
        <v>1</v>
      </c>
      <c r="E40" s="26"/>
      <c r="F40" s="26">
        <f>E40*D40</f>
        <v>0</v>
      </c>
    </row>
    <row r="41" spans="1:6">
      <c r="A41" s="24"/>
      <c r="B41" s="22"/>
      <c r="C41" s="21"/>
      <c r="D41" s="27"/>
      <c r="E41" s="27"/>
      <c r="F41" s="27"/>
    </row>
    <row r="42" spans="1:6" ht="45">
      <c r="A42" s="24">
        <v>13</v>
      </c>
      <c r="B42" s="19" t="s">
        <v>43</v>
      </c>
      <c r="C42" s="21" t="s">
        <v>27</v>
      </c>
      <c r="D42" s="22">
        <v>1</v>
      </c>
      <c r="E42" s="26"/>
      <c r="F42" s="26">
        <f>E42*D42</f>
        <v>0</v>
      </c>
    </row>
    <row r="43" spans="1:6">
      <c r="A43" s="28"/>
      <c r="B43" s="29"/>
      <c r="C43" s="30"/>
      <c r="D43" s="31"/>
      <c r="E43" s="32"/>
      <c r="F43" s="32"/>
    </row>
    <row r="44" spans="1:6" ht="15.75" thickBot="1">
      <c r="A44" s="24"/>
      <c r="B44" s="25"/>
      <c r="C44" s="21"/>
      <c r="D44" s="22"/>
      <c r="E44" s="26"/>
      <c r="F44" s="26"/>
    </row>
    <row r="45" spans="1:6" ht="18.75" thickBot="1">
      <c r="B45" s="18"/>
      <c r="F45" s="20">
        <f>SUM(F5:F43)</f>
        <v>0</v>
      </c>
    </row>
    <row r="46" spans="1:6" ht="18">
      <c r="B46" s="18"/>
      <c r="F46" s="11"/>
    </row>
    <row r="47" spans="1:6" ht="18">
      <c r="A47" s="34" t="s">
        <v>51</v>
      </c>
      <c r="B47" s="18"/>
      <c r="F47" s="11"/>
    </row>
    <row r="48" spans="1:6" ht="18">
      <c r="B48" s="18"/>
      <c r="F48" s="11"/>
    </row>
    <row r="49" spans="1:6" ht="75">
      <c r="A49" s="24">
        <v>1</v>
      </c>
      <c r="B49" s="19" t="s">
        <v>52</v>
      </c>
      <c r="C49" s="44"/>
      <c r="D49" s="27"/>
      <c r="E49" s="27"/>
      <c r="F49" s="27"/>
    </row>
    <row r="50" spans="1:6" ht="18">
      <c r="A50" s="24"/>
      <c r="B50" s="36" t="s">
        <v>53</v>
      </c>
      <c r="C50" s="21" t="s">
        <v>8</v>
      </c>
      <c r="D50" s="22">
        <v>1</v>
      </c>
      <c r="E50" s="26"/>
      <c r="F50" s="26">
        <f>E50*D50</f>
        <v>0</v>
      </c>
    </row>
    <row r="51" spans="1:6">
      <c r="A51" s="24"/>
      <c r="B51" s="36"/>
      <c r="C51" s="21"/>
      <c r="D51" s="22"/>
      <c r="E51" s="26"/>
      <c r="F51" s="26"/>
    </row>
    <row r="52" spans="1:6" ht="60">
      <c r="A52" s="24">
        <v>2</v>
      </c>
      <c r="B52" s="19" t="s">
        <v>55</v>
      </c>
      <c r="C52" s="21" t="s">
        <v>8</v>
      </c>
      <c r="D52" s="22">
        <v>1</v>
      </c>
      <c r="E52" s="26"/>
      <c r="F52" s="26">
        <f>E52*D52</f>
        <v>0</v>
      </c>
    </row>
    <row r="53" spans="1:6">
      <c r="A53" s="24"/>
      <c r="B53" s="36"/>
      <c r="C53" s="21"/>
      <c r="D53" s="22"/>
      <c r="E53" s="26"/>
      <c r="F53" s="26"/>
    </row>
    <row r="54" spans="1:6" ht="45.75">
      <c r="A54" s="24">
        <v>3</v>
      </c>
      <c r="B54" s="25" t="s">
        <v>56</v>
      </c>
      <c r="C54" s="21" t="s">
        <v>27</v>
      </c>
      <c r="D54" s="22">
        <v>1</v>
      </c>
      <c r="E54" s="26"/>
      <c r="F54" s="26">
        <v>0</v>
      </c>
    </row>
    <row r="55" spans="1:6">
      <c r="A55" s="24"/>
      <c r="B55" s="36"/>
      <c r="C55" s="21"/>
      <c r="D55" s="22"/>
      <c r="E55" s="26"/>
      <c r="F55" s="26"/>
    </row>
    <row r="56" spans="1:6" ht="45">
      <c r="A56" s="24">
        <v>4</v>
      </c>
      <c r="B56" s="19" t="s">
        <v>54</v>
      </c>
      <c r="C56" s="21" t="s">
        <v>8</v>
      </c>
      <c r="D56" s="22">
        <v>2</v>
      </c>
      <c r="E56" s="26"/>
      <c r="F56" s="26">
        <f>E56*D56</f>
        <v>0</v>
      </c>
    </row>
    <row r="57" spans="1:6">
      <c r="A57" s="24"/>
      <c r="B57" s="36"/>
      <c r="C57" s="21"/>
      <c r="D57" s="22"/>
      <c r="E57" s="26"/>
      <c r="F57" s="26"/>
    </row>
    <row r="58" spans="1:6" ht="30">
      <c r="A58" s="24">
        <v>5</v>
      </c>
      <c r="B58" s="19" t="s">
        <v>47</v>
      </c>
      <c r="C58" s="3" t="s">
        <v>8</v>
      </c>
      <c r="D58" s="4">
        <v>3</v>
      </c>
      <c r="F58" s="26">
        <f t="shared" ref="F58" si="0">E58*D58</f>
        <v>0</v>
      </c>
    </row>
    <row r="59" spans="1:6">
      <c r="A59" s="24"/>
      <c r="B59" s="19"/>
      <c r="C59" s="44"/>
      <c r="D59" s="27"/>
      <c r="E59" s="27"/>
      <c r="F59" s="27"/>
    </row>
    <row r="60" spans="1:6" ht="90">
      <c r="A60" s="24">
        <v>6</v>
      </c>
      <c r="B60" s="19" t="s">
        <v>48</v>
      </c>
      <c r="C60" s="3" t="s">
        <v>49</v>
      </c>
      <c r="D60" s="4">
        <v>100</v>
      </c>
      <c r="F60" s="26">
        <f t="shared" ref="F60" si="1">E60*D60</f>
        <v>0</v>
      </c>
    </row>
    <row r="61" spans="1:6">
      <c r="A61" s="24"/>
      <c r="B61" s="19"/>
      <c r="C61" s="44"/>
      <c r="D61" s="27"/>
      <c r="E61" s="27"/>
      <c r="F61" s="27"/>
    </row>
    <row r="62" spans="1:6" ht="60">
      <c r="A62" s="24">
        <v>7</v>
      </c>
      <c r="B62" s="19" t="s">
        <v>50</v>
      </c>
      <c r="C62" s="3" t="s">
        <v>49</v>
      </c>
      <c r="D62" s="4">
        <v>10</v>
      </c>
      <c r="F62" s="26">
        <f t="shared" ref="F62" si="2">E62*D62</f>
        <v>0</v>
      </c>
    </row>
    <row r="63" spans="1:6">
      <c r="A63" s="24"/>
      <c r="B63" s="19"/>
      <c r="F63" s="26"/>
    </row>
    <row r="64" spans="1:6" ht="120">
      <c r="A64" s="24">
        <v>8</v>
      </c>
      <c r="B64" s="18" t="s">
        <v>57</v>
      </c>
      <c r="C64" s="46"/>
      <c r="D64" s="46"/>
    </row>
    <row r="65" spans="1:6">
      <c r="A65" s="24"/>
      <c r="B65" s="36" t="s">
        <v>58</v>
      </c>
      <c r="C65" s="3" t="s">
        <v>8</v>
      </c>
      <c r="D65" s="4">
        <v>1</v>
      </c>
      <c r="F65" s="26">
        <f>E65*D65</f>
        <v>0</v>
      </c>
    </row>
    <row r="66" spans="1:6">
      <c r="A66" s="28"/>
      <c r="B66" s="45"/>
      <c r="C66" s="30"/>
      <c r="D66" s="31"/>
      <c r="E66" s="32"/>
      <c r="F66" s="32"/>
    </row>
    <row r="67" spans="1:6" ht="15.75" thickBot="1">
      <c r="B67" s="19"/>
    </row>
    <row r="68" spans="1:6" ht="18.75" thickBot="1">
      <c r="B68" s="18"/>
      <c r="F68" s="20">
        <f>SUM(F49:F66)</f>
        <v>0</v>
      </c>
    </row>
  </sheetData>
  <pageMargins left="0.78740157480314965" right="0.39370078740157483" top="1.1811023622047245" bottom="0.39370078740157483" header="0.31496062992125984" footer="0.31496062992125984"/>
  <pageSetup paperSize="9" scale="77" orientation="portrait" r:id="rId1"/>
  <headerFooter>
    <oddHeader>&amp;C&amp;"Arial,Krepko"&amp;14INŽENIRSKI BIRO PETRU d.o.o.&amp;"-,Običajno"&amp;11
&amp;"Arial,Navadno"&amp;14Ulica Dušana Kvedra 37, 3000 CELJE&amp;"-,Običajno"&amp;11
&amp;"Arial,Navadno"&amp;14e-mail: info@ib-petru.si, tel.: 386 (0)3 492 72 46, fax: 386 (0)3 492 72 47</oddHeader>
  </headerFooter>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2</vt:i4>
      </vt:variant>
      <vt:variant>
        <vt:lpstr>Imenovani obsegi</vt:lpstr>
      </vt:variant>
      <vt:variant>
        <vt:i4>2</vt:i4>
      </vt:variant>
    </vt:vector>
  </HeadingPairs>
  <TitlesOfParts>
    <vt:vector size="4" baseType="lpstr">
      <vt:lpstr>II_SI_REKAPITULACIJA</vt:lpstr>
      <vt:lpstr>II_SI_POPIS</vt:lpstr>
      <vt:lpstr>II_SI_POPIS!Področje_tiskanja</vt:lpstr>
      <vt:lpstr>II_SI_POPIS!Tiskanje_naslovov</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2020-02-06T07:18:32Z</dcterms:created>
  <dcterms:modified xsi:type="dcterms:W3CDTF">2024-01-11T08:11:11Z</dcterms:modified>
</cp:coreProperties>
</file>